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30" windowWidth="20730" windowHeight="5085"/>
  </bookViews>
  <sheets>
    <sheet name="Nama Ruangan" sheetId="3" r:id="rId1"/>
    <sheet name="KIR  " sheetId="5" r:id="rId2"/>
    <sheet name="KIR   (edit)" sheetId="6" r:id="rId3"/>
  </sheets>
  <definedNames>
    <definedName name="_xlnm._FilterDatabase" localSheetId="1" hidden="1">'KIR  '!$A$18:$T$126</definedName>
    <definedName name="_xlnm._FilterDatabase" localSheetId="2" hidden="1">'KIR   (edit)'!$A$18:$T$174</definedName>
    <definedName name="_xlnm.Print_Titles" localSheetId="1">'KIR  '!$9:$17</definedName>
    <definedName name="_xlnm.Print_Titles" localSheetId="2">'KIR   (edit)'!$9:$17</definedName>
  </definedNames>
  <calcPr calcId="145621"/>
</workbook>
</file>

<file path=xl/calcChain.xml><?xml version="1.0" encoding="utf-8"?>
<calcChain xmlns="http://schemas.openxmlformats.org/spreadsheetml/2006/main">
  <c r="M175" i="6" l="1"/>
  <c r="J175" i="6"/>
  <c r="L82" i="6"/>
  <c r="S175" i="6" l="1"/>
  <c r="O175" i="6"/>
  <c r="N175" i="6"/>
  <c r="L175" i="6"/>
  <c r="A20" i="5" l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C11" i="3" l="1"/>
  <c r="J128" i="5"/>
  <c r="S128" i="5" l="1"/>
  <c r="N128" i="5"/>
  <c r="M128" i="5"/>
  <c r="L128" i="5"/>
  <c r="O128" i="5" l="1"/>
</calcChain>
</file>

<file path=xl/sharedStrings.xml><?xml version="1.0" encoding="utf-8"?>
<sst xmlns="http://schemas.openxmlformats.org/spreadsheetml/2006/main" count="2415" uniqueCount="356">
  <si>
    <t>PEMERINTAH KOTA SAMARINDA</t>
  </si>
  <si>
    <t>Provinsi</t>
  </si>
  <si>
    <t>Kabupaten/Kota</t>
  </si>
  <si>
    <t>Bidang</t>
  </si>
  <si>
    <t>Unit Organisasi</t>
  </si>
  <si>
    <t>Sub Unit organisasi</t>
  </si>
  <si>
    <t>UPB</t>
  </si>
  <si>
    <t>NOMOR</t>
  </si>
  <si>
    <t>SPESIFIKASI BARANG</t>
  </si>
  <si>
    <t>Bahan</t>
  </si>
  <si>
    <t>Asal/Cara Perolehan</t>
  </si>
  <si>
    <t>Tahun Pem-belian</t>
  </si>
  <si>
    <t>Keterangan</t>
  </si>
  <si>
    <t>Urut</t>
  </si>
  <si>
    <t>Kode Barang</t>
  </si>
  <si>
    <t>Register</t>
  </si>
  <si>
    <t>Nama/Jenis Barang</t>
  </si>
  <si>
    <t>Merk/Type</t>
  </si>
  <si>
    <t>No. Sertifikat</t>
  </si>
  <si>
    <t>Bar-ang</t>
  </si>
  <si>
    <t>Harga Satuan</t>
  </si>
  <si>
    <t>Harga</t>
  </si>
  <si>
    <t>No. Pabrik</t>
  </si>
  <si>
    <t>No. Chasis</t>
  </si>
  <si>
    <t>No. Mesin</t>
  </si>
  <si>
    <t>KARTU INVENTARIS RUANGAN</t>
  </si>
  <si>
    <t>TAHUN 2022</t>
  </si>
  <si>
    <t>:  PROVINSI KALIMANTAN TIMUR</t>
  </si>
  <si>
    <t>:  PEMERINTAH KOTA SAMARINDA</t>
  </si>
  <si>
    <t>Keadaan Barang</t>
  </si>
  <si>
    <t>Baik</t>
  </si>
  <si>
    <t>JUMLAH</t>
  </si>
  <si>
    <t>Kurang Baik</t>
  </si>
  <si>
    <t xml:space="preserve">Rusak Berat </t>
  </si>
  <si>
    <t xml:space="preserve">Ruangan </t>
  </si>
  <si>
    <t>Keterangan di Simda BMD</t>
  </si>
  <si>
    <t>Kode Ruangan</t>
  </si>
  <si>
    <t>Nama Ruangan</t>
  </si>
  <si>
    <t>Penanggung Jawab Ruangan</t>
  </si>
  <si>
    <t>NIP</t>
  </si>
  <si>
    <t>Jabatan</t>
  </si>
  <si>
    <t>NAMA RUANGAN</t>
  </si>
  <si>
    <t>Pengurus Barang Pembantu</t>
  </si>
  <si>
    <t>Samarinda, ..............................2022</t>
  </si>
  <si>
    <t>Keadaan Barang Sebelumnya di Simda BMD</t>
  </si>
  <si>
    <t>:  Kecamatan</t>
  </si>
  <si>
    <t>Mengetahui</t>
  </si>
  <si>
    <t>…………………………..</t>
  </si>
  <si>
    <t>NIP……………………..</t>
  </si>
  <si>
    <t>…………………………….</t>
  </si>
  <si>
    <t>NIP. ……………………</t>
  </si>
  <si>
    <t>Pengurus Barang  Pembantu</t>
  </si>
  <si>
    <t>Rusak Berat</t>
  </si>
  <si>
    <t>Tanah, bangunan, jalan ,drainase diisi alamat lengkap</t>
  </si>
  <si>
    <t>:  Kecamatan Sungai Kunjang</t>
  </si>
  <si>
    <t>contoh pengisian</t>
  </si>
  <si>
    <t>Kendaraan Dinas diisi Pemegang Kendaraan</t>
  </si>
  <si>
    <t>:  Kelurahan Karang Anyar</t>
  </si>
  <si>
    <t>1.3.1.01.001.004.001</t>
  </si>
  <si>
    <t>1.3.2.05.001.004.001</t>
  </si>
  <si>
    <t>1.3.2.05.001.004.002</t>
  </si>
  <si>
    <t>1.3.2.05.001.004.005</t>
  </si>
  <si>
    <t>1.3.2.05.002.001.050</t>
  </si>
  <si>
    <t>1.3.2.05.002.006.012</t>
  </si>
  <si>
    <t>1.3.2.05.001.004.004</t>
  </si>
  <si>
    <t>1.3.2.05.002.001.017</t>
  </si>
  <si>
    <t>1.3.2.02.001.004.001</t>
  </si>
  <si>
    <t>1.3.2.05.002.001.024</t>
  </si>
  <si>
    <t>1.3.2.05.002.001.029</t>
  </si>
  <si>
    <t>1.3.2.05.002.001.048</t>
  </si>
  <si>
    <t>1.3.2.05.003.001.006</t>
  </si>
  <si>
    <t>1.3.2.05.003.003.006</t>
  </si>
  <si>
    <t>1.3.2.08.004.005.001</t>
  </si>
  <si>
    <t>1.3.2.05.001.005.005</t>
  </si>
  <si>
    <t>1.3.2.05.002.003.003</t>
  </si>
  <si>
    <t>1.3.2.10.001.002.002</t>
  </si>
  <si>
    <t>1.3.2.19.001.006.005</t>
  </si>
  <si>
    <t>1.3.2.05.002.006.008</t>
  </si>
  <si>
    <t>1.3.2.05.002.006.036</t>
  </si>
  <si>
    <t>1.3.2.05.002.006.067</t>
  </si>
  <si>
    <t>1.3.2.05.003.007.006</t>
  </si>
  <si>
    <t>1.3.2.10.002.003.001</t>
  </si>
  <si>
    <t>1.3.3.01.001.001.001</t>
  </si>
  <si>
    <t>1.3.2.05.001.004.003</t>
  </si>
  <si>
    <t>1.3.2.05.002.001.003</t>
  </si>
  <si>
    <t>1.3.2.05.002.004.001</t>
  </si>
  <si>
    <t>1.3.2.03.003.010.002</t>
  </si>
  <si>
    <t>1.3.2.05.001.001.002</t>
  </si>
  <si>
    <t>1.3.2.05.001.004.007</t>
  </si>
  <si>
    <t>1.3.2.06.002.006.002</t>
  </si>
  <si>
    <t>1.3.3.04.001.005.001</t>
  </si>
  <si>
    <t>1.3.2.05.001.005.012</t>
  </si>
  <si>
    <t>1.3.2.05.002.004.003</t>
  </si>
  <si>
    <t>1.3.2.05.002.004.006</t>
  </si>
  <si>
    <t>1.3.2.05.002.006.038</t>
  </si>
  <si>
    <t>1.3.2.06.001.002.044</t>
  </si>
  <si>
    <t>1.3.2.10.001.002.001</t>
  </si>
  <si>
    <t>1.3.2.06.002.001.006</t>
  </si>
  <si>
    <t>1.3.2.10.001.002.003</t>
  </si>
  <si>
    <t>1.3.2.06.001.002.105</t>
  </si>
  <si>
    <t>1.3.2.06.002.001.010</t>
  </si>
  <si>
    <t>1.3.2.10.002.003.003</t>
  </si>
  <si>
    <t>1.3.2.05.002.001.041</t>
  </si>
  <si>
    <t>1.3.3.01.001.013.002</t>
  </si>
  <si>
    <t>1.3.4.01.001.005.001</t>
  </si>
  <si>
    <t>1.3.4.01.002.005.001</t>
  </si>
  <si>
    <t>1.3.4.02.004.004.002</t>
  </si>
  <si>
    <t>1.3.2.05.002.001.033</t>
  </si>
  <si>
    <t>000002</t>
  </si>
  <si>
    <t>000006</t>
  </si>
  <si>
    <t>000001</t>
  </si>
  <si>
    <t>000002 s/d 000003</t>
  </si>
  <si>
    <t>000005</t>
  </si>
  <si>
    <t>000007</t>
  </si>
  <si>
    <t>000004 s/d 000006</t>
  </si>
  <si>
    <t>000007 s/d 000008</t>
  </si>
  <si>
    <t>000009</t>
  </si>
  <si>
    <t>000004</t>
  </si>
  <si>
    <t>000003 s/d 000004</t>
  </si>
  <si>
    <t>000008 s/d 000010</t>
  </si>
  <si>
    <t>000014</t>
  </si>
  <si>
    <t>000003</t>
  </si>
  <si>
    <t>000044</t>
  </si>
  <si>
    <t>000013</t>
  </si>
  <si>
    <t>000018 s/d 000020</t>
  </si>
  <si>
    <t>000021 s/d 000025</t>
  </si>
  <si>
    <t>000026</t>
  </si>
  <si>
    <t>000008</t>
  </si>
  <si>
    <t>000010</t>
  </si>
  <si>
    <t>000001 s/d 000002</t>
  </si>
  <si>
    <t>000014 s/d 000015</t>
  </si>
  <si>
    <t>000005 s/d 000006</t>
  </si>
  <si>
    <t>000004 s/d 000005</t>
  </si>
  <si>
    <t>000006 s/d 000007</t>
  </si>
  <si>
    <t>000008 s/d 000009</t>
  </si>
  <si>
    <t>000010 s/d 000011</t>
  </si>
  <si>
    <t>000012 s/d 000018</t>
  </si>
  <si>
    <t>000016</t>
  </si>
  <si>
    <t>000011</t>
  </si>
  <si>
    <t>000003 s/d 000021</t>
  </si>
  <si>
    <t>000022</t>
  </si>
  <si>
    <t>000012</t>
  </si>
  <si>
    <t>000001 s/d 000004</t>
  </si>
  <si>
    <t>Tanah Bangunan Kantor Pemerintah</t>
  </si>
  <si>
    <t>Lemari Besi/Metal</t>
  </si>
  <si>
    <t>Lemari Kayu</t>
  </si>
  <si>
    <t>Filing Cabinet Besi</t>
  </si>
  <si>
    <t>Meubeleur lainnya</t>
  </si>
  <si>
    <t>Wireless</t>
  </si>
  <si>
    <t>Rak Kayu</t>
  </si>
  <si>
    <t>Meja Panjang</t>
  </si>
  <si>
    <t>Sepeda Motor</t>
  </si>
  <si>
    <t>Meja 1/2 Biro</t>
  </si>
  <si>
    <t>Kursi Fiber Glas/Plastik</t>
  </si>
  <si>
    <t>Sofa</t>
  </si>
  <si>
    <t>Meja Kerja Pejabat Eselon IV</t>
  </si>
  <si>
    <t>Kursi Kerja Pejabat Eselon IV</t>
  </si>
  <si>
    <t>Generator Set(Lab Scale)</t>
  </si>
  <si>
    <t>White Board</t>
  </si>
  <si>
    <t>Mesin Pemotong Rumput</t>
  </si>
  <si>
    <t>Lap Top</t>
  </si>
  <si>
    <t>Peralatan Olahraga lainnya (dst)</t>
  </si>
  <si>
    <t>Sound System</t>
  </si>
  <si>
    <t>Tangga Aluminium</t>
  </si>
  <si>
    <t>DVD Player</t>
  </si>
  <si>
    <t>Lemari Buku Untuk Perpustakaan</t>
  </si>
  <si>
    <t>CPU (Peralatan Personal Komputer)</t>
  </si>
  <si>
    <t>Bangunan Gedung Kantor Permanen</t>
  </si>
  <si>
    <t>Rak Besi</t>
  </si>
  <si>
    <t>Kursi Besi/Metal</t>
  </si>
  <si>
    <t>Lemari Es</t>
  </si>
  <si>
    <t>Timbangan Meja Capasitas 10 Kg</t>
  </si>
  <si>
    <t>Mesin Ketik Manual Standard (14-16 Inci)</t>
  </si>
  <si>
    <t>Brandkas</t>
  </si>
  <si>
    <t>Wireless Amplifier</t>
  </si>
  <si>
    <t>Tugu/tanda batas lainnya</t>
  </si>
  <si>
    <t>Mesin Absensi</t>
  </si>
  <si>
    <t>A.C. Window</t>
  </si>
  <si>
    <t>Kipas Angin</t>
  </si>
  <si>
    <t>Dispenser</t>
  </si>
  <si>
    <t>Digital Video Effect</t>
  </si>
  <si>
    <t>P.C Unit</t>
  </si>
  <si>
    <t>Handy Talky (HT)</t>
  </si>
  <si>
    <t>Note Book</t>
  </si>
  <si>
    <t>Layar Film/Projector</t>
  </si>
  <si>
    <t>Facsimile</t>
  </si>
  <si>
    <t>Printer (Peralatan Personal Komputer)</t>
  </si>
  <si>
    <t>Partisi</t>
  </si>
  <si>
    <t>Gedung Pos Jaga Semi Permanen</t>
  </si>
  <si>
    <t>Jalan Desa</t>
  </si>
  <si>
    <t>Jembatan Pada Jalan Desa</t>
  </si>
  <si>
    <t>Saluran Drainage</t>
  </si>
  <si>
    <t>Kursi Biasa</t>
  </si>
  <si>
    <t>-</t>
  </si>
  <si>
    <t>Brother / 2 pintu</t>
  </si>
  <si>
    <t>- / -</t>
  </si>
  <si>
    <t>Brother / 4 laci</t>
  </si>
  <si>
    <t>Isabela / -</t>
  </si>
  <si>
    <t>TOA Amplifier / -</t>
  </si>
  <si>
    <t>- / L</t>
  </si>
  <si>
    <t>Brother / -</t>
  </si>
  <si>
    <t>Yamaha / 2P2 Jupiter Z</t>
  </si>
  <si>
    <t>Yamaha / 2P2 JUPITER z</t>
  </si>
  <si>
    <t>Hing Point / -</t>
  </si>
  <si>
    <t>Olympic / -</t>
  </si>
  <si>
    <t>- / 1/2 Biro</t>
  </si>
  <si>
    <t>- / 1/2 biro</t>
  </si>
  <si>
    <t>Amelia / Tanpa tangan</t>
  </si>
  <si>
    <t>- / 1 Biro</t>
  </si>
  <si>
    <t>Yamakoyo / GFH 1500</t>
  </si>
  <si>
    <t>V-Tech / -</t>
  </si>
  <si>
    <t>Sinar Honda / MSN-31</t>
  </si>
  <si>
    <t>Axioo / Intel Core 2 Duo</t>
  </si>
  <si>
    <t>Yamaha / Jupiter MX CW</t>
  </si>
  <si>
    <t>Acer / M3910</t>
  </si>
  <si>
    <t>- / 8 Pintu</t>
  </si>
  <si>
    <t>- / 2 Pintu</t>
  </si>
  <si>
    <t>- / 10 Pintu</t>
  </si>
  <si>
    <t>RIONE / -</t>
  </si>
  <si>
    <t>BROTHER / B.104</t>
  </si>
  <si>
    <t>MOBILIA / 4 Susun</t>
  </si>
  <si>
    <t>SHARP / 1 Pintu</t>
  </si>
  <si>
    <t>IMPORT / -</t>
  </si>
  <si>
    <t>Olympia / SM 18</t>
  </si>
  <si>
    <t>Capstone / Crown</t>
  </si>
  <si>
    <t>TOA / ZW-G810G</t>
  </si>
  <si>
    <t>Yamaha Jupiter MZ / Yamaha 55S (T135SEC)</t>
  </si>
  <si>
    <t>Secure / -</t>
  </si>
  <si>
    <t>Honda / GX31 4 stroke</t>
  </si>
  <si>
    <t>Tanaka / 338</t>
  </si>
  <si>
    <t>Changhong / CSC-18J1/D01213</t>
  </si>
  <si>
    <t>Sharp (electric fan) / PJS-301 N</t>
  </si>
  <si>
    <t>MODENA / LIBERD- DD 16</t>
  </si>
  <si>
    <t>Informa / Office chairs</t>
  </si>
  <si>
    <t>SONY / Cyber-shot DSC-H300</t>
  </si>
  <si>
    <t>SIM-X / -</t>
  </si>
  <si>
    <t>SONY / ASPIRE Z</t>
  </si>
  <si>
    <t>Krisbow</t>
  </si>
  <si>
    <t>Veroty / FC-17 2 Tangan</t>
  </si>
  <si>
    <t>Weirwei / UV-6R VHF/UHF</t>
  </si>
  <si>
    <t>Toshiba / Core i3 3120 M 2,56 Ghz</t>
  </si>
  <si>
    <t>Secure Line / Prima</t>
  </si>
  <si>
    <t>Lokal</t>
  </si>
  <si>
    <t>ACER / QSV1401</t>
  </si>
  <si>
    <t>Panasonic / KX-FT983CX</t>
  </si>
  <si>
    <t>HP Laser Jet Pro / P1102</t>
  </si>
  <si>
    <t>Epson / L120</t>
  </si>
  <si>
    <t>SANKEN / HWD 286</t>
  </si>
  <si>
    <t>EPSON  / L120</t>
  </si>
  <si>
    <t>LENOVO</t>
  </si>
  <si>
    <t>EPSON / L120</t>
  </si>
  <si>
    <t>LENOVO / Ideacentre AIQ 330-20 AST</t>
  </si>
  <si>
    <t>LENOVO / PC AIQ Lenovo V530-22CB</t>
  </si>
  <si>
    <t>Epson  / L3110</t>
  </si>
  <si>
    <t>BAOFENG TRIBAND / A585</t>
  </si>
  <si>
    <t>HT ICOM V80</t>
  </si>
  <si>
    <t>Core i-5-2400 / Casing Britz</t>
  </si>
  <si>
    <t>ACER / A314-22R96E RYZEN</t>
  </si>
  <si>
    <t>EPSON / L3110</t>
  </si>
  <si>
    <t>-- / -</t>
  </si>
  <si>
    <t>HP. 93/AS.249345</t>
  </si>
  <si>
    <t>MH32P20058K712685_x000D_2P2-715719</t>
  </si>
  <si>
    <t>MH32P20058K717543_x000D_2P2-718776</t>
  </si>
  <si>
    <t>MH131S70069K559546_x000D_1S7 559574</t>
  </si>
  <si>
    <t>MH355S002CK100940_x000D_55S-100925</t>
  </si>
  <si>
    <t>I.10.SONY1.03717.1013</t>
  </si>
  <si>
    <t>Besi</t>
  </si>
  <si>
    <t>Kayu</t>
  </si>
  <si>
    <t>Campuran</t>
  </si>
  <si>
    <t>Campur</t>
  </si>
  <si>
    <t>Plastik</t>
  </si>
  <si>
    <t>Aluminium</t>
  </si>
  <si>
    <t>Kain</t>
  </si>
  <si>
    <t>Beton</t>
  </si>
  <si>
    <t>Campuran-</t>
  </si>
  <si>
    <t>CAMPURAN</t>
  </si>
  <si>
    <t>Pembelian</t>
  </si>
  <si>
    <t>Hibah</t>
  </si>
  <si>
    <t>Mutasi</t>
  </si>
  <si>
    <t>Nama / Jenis Barang Sebelumnya di Simda</t>
  </si>
  <si>
    <t>Gordyn / Kray</t>
  </si>
  <si>
    <t>R. Gudang</t>
  </si>
  <si>
    <t>R. Pelayanan</t>
  </si>
  <si>
    <t>Lurah Karang Anyar</t>
  </si>
  <si>
    <t>R. Lurah</t>
  </si>
  <si>
    <t>R. FKPM (15), Pelayanan (1), R. Seklur (3)</t>
  </si>
  <si>
    <t>000015</t>
  </si>
  <si>
    <t>000017</t>
  </si>
  <si>
    <t>000018</t>
  </si>
  <si>
    <t>000019</t>
  </si>
  <si>
    <t>000020</t>
  </si>
  <si>
    <t>000021</t>
  </si>
  <si>
    <t>Ruang Sekretaris Lurah</t>
  </si>
  <si>
    <t>ISMAIL</t>
  </si>
  <si>
    <t>Sekretaris Lurah</t>
  </si>
  <si>
    <t>Ruang Lurah</t>
  </si>
  <si>
    <t>H. RUSMIN NURYADIN, SE.,M.Si</t>
  </si>
  <si>
    <t>196411231990021000</t>
  </si>
  <si>
    <t>196702051996031005</t>
  </si>
  <si>
    <t xml:space="preserve">Lurah </t>
  </si>
  <si>
    <t>Ruang Pelayanan</t>
  </si>
  <si>
    <t>NOORMANSYAH, S.Sos</t>
  </si>
  <si>
    <t>197005311993101001</t>
  </si>
  <si>
    <t>Kasie Pemerintahan Umum</t>
  </si>
  <si>
    <t>Ruang Gudang</t>
  </si>
  <si>
    <t>KAMARUDDIN, A.Md</t>
  </si>
  <si>
    <t>198703072010011005</t>
  </si>
  <si>
    <t>Ruang PKK Kelurahan</t>
  </si>
  <si>
    <t>Ruang Gudang 2</t>
  </si>
  <si>
    <t>Taman Lalu Lintas Kel.</t>
  </si>
  <si>
    <t>Jl. Meranti RT.020</t>
  </si>
  <si>
    <t>SURYENIDAH, S.Hut.,M.Si</t>
  </si>
  <si>
    <t>197106062006042001</t>
  </si>
  <si>
    <t>Kasie Kesra &amp; Pemberdayaan</t>
  </si>
  <si>
    <t>FKPM Kelurahan Karang Anyar</t>
  </si>
  <si>
    <t xml:space="preserve">Ruang Dapur </t>
  </si>
  <si>
    <t xml:space="preserve"> 000005</t>
  </si>
  <si>
    <t>Jl. MT. Haryono RT.015</t>
  </si>
  <si>
    <t>Taman Lalu Lintas</t>
  </si>
  <si>
    <t xml:space="preserve"> 000004</t>
  </si>
  <si>
    <t xml:space="preserve">000014 </t>
  </si>
  <si>
    <t xml:space="preserve"> 000015</t>
  </si>
  <si>
    <t>R. Sekretaris Lurah</t>
  </si>
  <si>
    <t>M. AINI</t>
  </si>
  <si>
    <t xml:space="preserve">PENSIUNAN </t>
  </si>
  <si>
    <t xml:space="preserve">M. INI </t>
  </si>
  <si>
    <t xml:space="preserve">Ruang Gudang </t>
  </si>
  <si>
    <t xml:space="preserve"> 000020</t>
  </si>
  <si>
    <t>000023</t>
  </si>
  <si>
    <t>000024</t>
  </si>
  <si>
    <t>000025</t>
  </si>
  <si>
    <t xml:space="preserve"> 000002</t>
  </si>
  <si>
    <t>Ruang Dapur</t>
  </si>
  <si>
    <t xml:space="preserve"> 000006</t>
  </si>
  <si>
    <t>Ruang Parkir Belakang Kantor</t>
  </si>
  <si>
    <t xml:space="preserve"> 000007</t>
  </si>
  <si>
    <t xml:space="preserve"> 000009</t>
  </si>
  <si>
    <t xml:space="preserve"> 000011</t>
  </si>
  <si>
    <t xml:space="preserve"> 000018</t>
  </si>
  <si>
    <t>Jl. Banggeris RT.003</t>
  </si>
  <si>
    <t>Dana Kelurahan</t>
  </si>
  <si>
    <t>Jl..Kelapa Gading RT.015</t>
  </si>
  <si>
    <t>Jl. Cendana Gg.16 RT.013</t>
  </si>
  <si>
    <t>Jl. Kelapa Gading RT.037</t>
  </si>
  <si>
    <t>Jl. Tengkawang Gg.H.Maslan RT.015</t>
  </si>
  <si>
    <t>Jl. Meranti 2 RT.017</t>
  </si>
  <si>
    <t>Jl. Ulin RT.024</t>
  </si>
  <si>
    <t>Gapura di Jl. Rimbawan RT.033</t>
  </si>
  <si>
    <t>Jl. Meranti RT.022</t>
  </si>
  <si>
    <t>Jl. Meranti RT.023</t>
  </si>
  <si>
    <t>Dana Kelurahan (Perbaikan dinding Posyandu Aster)</t>
  </si>
  <si>
    <t xml:space="preserve">ISMAIL </t>
  </si>
  <si>
    <t>an. Lurah Karang Anyar</t>
  </si>
  <si>
    <t>NIP.196411231990021001</t>
  </si>
  <si>
    <t>KAMARUDDIN, A.M.d</t>
  </si>
  <si>
    <t>NIP. 198703072010011005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</si>
</sst>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5"/>
      <name val="Cambria"/>
      <family val="1"/>
      <scheme val="major"/>
    </font>
    <font>
      <sz val="11"/>
      <name val="Cambria"/>
      <family val="1"/>
      <scheme val="major"/>
    </font>
    <font>
      <sz val="15"/>
      <name val="Cambria"/>
      <family val="1"/>
      <scheme val="major"/>
    </font>
    <font>
      <b/>
      <sz val="10"/>
      <name val="Cambria"/>
      <family val="1"/>
      <scheme val="major"/>
    </font>
    <font>
      <sz val="11"/>
      <color indexed="8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1"/>
      <name val="Cambria"/>
      <family val="1"/>
      <scheme val="major"/>
    </font>
    <font>
      <b/>
      <u/>
      <sz val="1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8"/>
      <color indexed="8"/>
      <name val="Tahoma"/>
      <family val="2"/>
    </font>
    <font>
      <sz val="10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/>
    <xf numFmtId="0" fontId="5" fillId="0" borderId="0" xfId="0" applyFont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/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1" fontId="9" fillId="0" borderId="13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9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3" fillId="0" borderId="9" xfId="0" quotePrefix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top" readingOrder="1"/>
    </xf>
    <xf numFmtId="0" fontId="7" fillId="0" borderId="0" xfId="0" applyFont="1" applyAlignment="1">
      <alignment horizontal="center" vertical="top" readingOrder="1"/>
    </xf>
    <xf numFmtId="0" fontId="7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/>
    <xf numFmtId="0" fontId="13" fillId="0" borderId="0" xfId="0" applyFont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/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10" xfId="0" applyFont="1" applyFill="1" applyBorder="1"/>
    <xf numFmtId="41" fontId="9" fillId="0" borderId="13" xfId="1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164" fontId="7" fillId="0" borderId="0" xfId="2" applyFont="1" applyFill="1"/>
    <xf numFmtId="164" fontId="7" fillId="0" borderId="0" xfId="0" applyNumberFormat="1" applyFont="1" applyFill="1"/>
    <xf numFmtId="0" fontId="5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41" fontId="5" fillId="0" borderId="8" xfId="1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3" fillId="0" borderId="16" xfId="0" quotePrefix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6" xfId="0" quotePrefix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8" xfId="0" quotePrefix="1" applyFont="1" applyFill="1" applyBorder="1" applyAlignment="1">
      <alignment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vertical="top" wrapText="1"/>
    </xf>
    <xf numFmtId="0" fontId="16" fillId="0" borderId="8" xfId="0" applyFont="1" applyFill="1" applyBorder="1" applyAlignment="1">
      <alignment vertical="top" wrapText="1"/>
    </xf>
    <xf numFmtId="41" fontId="16" fillId="0" borderId="8" xfId="1" applyFont="1" applyFill="1" applyBorder="1" applyAlignment="1">
      <alignment vertical="top" wrapText="1"/>
    </xf>
    <xf numFmtId="0" fontId="16" fillId="0" borderId="8" xfId="0" quotePrefix="1" applyFont="1" applyFill="1" applyBorder="1" applyAlignment="1">
      <alignment vertical="top" wrapText="1"/>
    </xf>
    <xf numFmtId="0" fontId="16" fillId="0" borderId="8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628650</xdr:colOff>
      <xdr:row>3</xdr:row>
      <xdr:rowOff>171450</xdr:rowOff>
    </xdr:to>
    <xdr:pic>
      <xdr:nvPicPr>
        <xdr:cNvPr id="2" name="Picture 2" descr="C:\Documents and Settings\NONO\My Documents\LOGO KOTA SAMARIND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838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47725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281517</xdr:colOff>
      <xdr:row>0</xdr:row>
      <xdr:rowOff>118533</xdr:rowOff>
    </xdr:from>
    <xdr:to>
      <xdr:col>1</xdr:col>
      <xdr:colOff>786342</xdr:colOff>
      <xdr:row>3</xdr:row>
      <xdr:rowOff>188383</xdr:rowOff>
    </xdr:to>
    <xdr:pic>
      <xdr:nvPicPr>
        <xdr:cNvPr id="2" name="Picture 2" descr="C:\Documents and Settings\NONO\My Documents\LOGO KOTA SAMARIND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517" y="118533"/>
          <a:ext cx="847725" cy="78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3"/>
  <sheetViews>
    <sheetView tabSelected="1" workbookViewId="0">
      <selection activeCell="E10" sqref="E10:U10"/>
    </sheetView>
  </sheetViews>
  <sheetFormatPr defaultColWidth="9.28515625" defaultRowHeight="14.25" x14ac:dyDescent="0.2"/>
  <cols>
    <col min="1" max="1" width="5.5703125" style="1" customWidth="1"/>
    <col min="2" max="2" width="18" style="1" customWidth="1"/>
    <col min="3" max="3" width="24.42578125" style="1" customWidth="1"/>
    <col min="4" max="4" width="29" style="1" customWidth="1"/>
    <col min="5" max="5" width="26.42578125" style="1" customWidth="1"/>
    <col min="6" max="6" width="26.28515625" style="1" customWidth="1"/>
    <col min="7" max="16384" width="9.28515625" style="1"/>
  </cols>
  <sheetData>
    <row r="1" spans="1:28" ht="20.100000000000001" customHeight="1" x14ac:dyDescent="0.25">
      <c r="A1" s="80" t="s">
        <v>0</v>
      </c>
      <c r="B1" s="80"/>
      <c r="C1" s="80"/>
      <c r="D1" s="80"/>
      <c r="E1" s="80"/>
      <c r="F1" s="80"/>
    </row>
    <row r="2" spans="1:28" ht="20.100000000000001" customHeight="1" x14ac:dyDescent="0.25">
      <c r="A2" s="80" t="s">
        <v>41</v>
      </c>
      <c r="B2" s="80"/>
      <c r="C2" s="80"/>
      <c r="D2" s="80"/>
      <c r="E2" s="80"/>
      <c r="F2" s="80"/>
    </row>
    <row r="3" spans="1:28" ht="20.100000000000001" customHeight="1" x14ac:dyDescent="0.25">
      <c r="A3" s="82" t="s">
        <v>26</v>
      </c>
      <c r="B3" s="82"/>
      <c r="C3" s="82"/>
      <c r="D3" s="82"/>
      <c r="E3" s="82"/>
      <c r="F3" s="82"/>
    </row>
    <row r="6" spans="1:28" x14ac:dyDescent="0.2">
      <c r="A6" s="1" t="s">
        <v>1</v>
      </c>
      <c r="C6" s="1" t="s">
        <v>27</v>
      </c>
    </row>
    <row r="7" spans="1:28" x14ac:dyDescent="0.2">
      <c r="A7" s="1" t="s">
        <v>2</v>
      </c>
      <c r="C7" s="1" t="s">
        <v>28</v>
      </c>
    </row>
    <row r="8" spans="1:28" x14ac:dyDescent="0.2">
      <c r="A8" s="1" t="s">
        <v>3</v>
      </c>
      <c r="C8" s="1" t="s">
        <v>45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x14ac:dyDescent="0.2">
      <c r="A9" s="1" t="s">
        <v>4</v>
      </c>
      <c r="C9" s="1" t="s">
        <v>54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</row>
    <row r="10" spans="1:28" ht="15" x14ac:dyDescent="0.2">
      <c r="A10" s="1" t="s">
        <v>5</v>
      </c>
      <c r="C10" s="1" t="s">
        <v>54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40"/>
      <c r="W10" s="40"/>
      <c r="X10" s="40"/>
      <c r="Y10" s="40"/>
      <c r="Z10" s="40"/>
      <c r="AA10" s="40"/>
      <c r="AB10" s="40"/>
    </row>
    <row r="11" spans="1:28" ht="15" x14ac:dyDescent="0.2">
      <c r="A11" s="1" t="s">
        <v>6</v>
      </c>
      <c r="C11" s="1" t="str">
        <f>'KIR  '!C10</f>
        <v>:  Kelurahan Karang Anyar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40"/>
      <c r="W11" s="40"/>
      <c r="X11" s="40"/>
      <c r="Y11" s="40"/>
      <c r="Z11" s="40"/>
      <c r="AA11" s="40"/>
      <c r="AB11" s="40"/>
    </row>
    <row r="12" spans="1:28" ht="15" thickBot="1" x14ac:dyDescent="0.25"/>
    <row r="13" spans="1:28" s="24" customFormat="1" ht="25.5" customHeight="1" thickTop="1" x14ac:dyDescent="0.25">
      <c r="A13" s="23" t="s">
        <v>13</v>
      </c>
      <c r="B13" s="23" t="s">
        <v>36</v>
      </c>
      <c r="C13" s="23" t="s">
        <v>37</v>
      </c>
      <c r="D13" s="23" t="s">
        <v>38</v>
      </c>
      <c r="E13" s="29" t="s">
        <v>39</v>
      </c>
      <c r="F13" s="23" t="s">
        <v>40</v>
      </c>
    </row>
    <row r="14" spans="1:28" s="3" customFormat="1" ht="15" customHeight="1" thickBot="1" x14ac:dyDescent="0.3">
      <c r="A14" s="2">
        <v>1</v>
      </c>
      <c r="B14" s="2">
        <v>2</v>
      </c>
      <c r="C14" s="2">
        <v>3</v>
      </c>
      <c r="D14" s="2">
        <v>4</v>
      </c>
      <c r="E14" s="30">
        <v>5</v>
      </c>
      <c r="F14" s="2">
        <v>6</v>
      </c>
    </row>
    <row r="15" spans="1:28" ht="15" thickTop="1" x14ac:dyDescent="0.2">
      <c r="A15" s="28">
        <v>1</v>
      </c>
      <c r="B15" s="27">
        <v>1</v>
      </c>
      <c r="C15" s="25" t="s">
        <v>292</v>
      </c>
      <c r="D15" s="68" t="s">
        <v>293</v>
      </c>
      <c r="E15" s="64" t="s">
        <v>297</v>
      </c>
      <c r="F15" s="25" t="s">
        <v>294</v>
      </c>
      <c r="H15" s="25"/>
    </row>
    <row r="16" spans="1:28" x14ac:dyDescent="0.2">
      <c r="A16" s="28">
        <v>2</v>
      </c>
      <c r="B16" s="28">
        <v>2</v>
      </c>
      <c r="C16" s="25" t="s">
        <v>295</v>
      </c>
      <c r="D16" s="69" t="s">
        <v>296</v>
      </c>
      <c r="E16" s="64" t="s">
        <v>298</v>
      </c>
      <c r="F16" s="25" t="s">
        <v>299</v>
      </c>
    </row>
    <row r="17" spans="1:6" x14ac:dyDescent="0.2">
      <c r="A17" s="28">
        <v>3</v>
      </c>
      <c r="B17" s="28">
        <v>3</v>
      </c>
      <c r="C17" s="25" t="s">
        <v>300</v>
      </c>
      <c r="D17" s="69" t="s">
        <v>301</v>
      </c>
      <c r="E17" s="64" t="s">
        <v>302</v>
      </c>
      <c r="F17" s="25" t="s">
        <v>303</v>
      </c>
    </row>
    <row r="18" spans="1:6" x14ac:dyDescent="0.2">
      <c r="A18" s="28">
        <v>4</v>
      </c>
      <c r="B18" s="28">
        <v>4</v>
      </c>
      <c r="C18" s="25" t="s">
        <v>304</v>
      </c>
      <c r="D18" s="69" t="s">
        <v>305</v>
      </c>
      <c r="E18" s="64" t="s">
        <v>306</v>
      </c>
      <c r="F18" s="25" t="s">
        <v>51</v>
      </c>
    </row>
    <row r="19" spans="1:6" x14ac:dyDescent="0.2">
      <c r="A19" s="28">
        <v>5</v>
      </c>
      <c r="B19" s="28">
        <v>5</v>
      </c>
      <c r="C19" s="25" t="s">
        <v>307</v>
      </c>
      <c r="D19" s="69" t="s">
        <v>305</v>
      </c>
      <c r="E19" s="64" t="s">
        <v>306</v>
      </c>
      <c r="F19" s="25" t="s">
        <v>51</v>
      </c>
    </row>
    <row r="20" spans="1:6" x14ac:dyDescent="0.2">
      <c r="A20" s="28">
        <v>6</v>
      </c>
      <c r="B20" s="28">
        <v>6</v>
      </c>
      <c r="C20" s="25" t="s">
        <v>308</v>
      </c>
      <c r="D20" s="69" t="s">
        <v>305</v>
      </c>
      <c r="E20" s="64" t="s">
        <v>306</v>
      </c>
      <c r="F20" s="25" t="s">
        <v>51</v>
      </c>
    </row>
    <row r="21" spans="1:6" x14ac:dyDescent="0.2">
      <c r="A21" s="28">
        <v>7</v>
      </c>
      <c r="B21" s="28">
        <v>7</v>
      </c>
      <c r="C21" s="25" t="s">
        <v>309</v>
      </c>
      <c r="D21" s="69" t="s">
        <v>305</v>
      </c>
      <c r="E21" s="64" t="s">
        <v>306</v>
      </c>
      <c r="F21" s="25" t="s">
        <v>51</v>
      </c>
    </row>
    <row r="22" spans="1:6" x14ac:dyDescent="0.2">
      <c r="A22" s="28">
        <v>8</v>
      </c>
      <c r="B22" s="28">
        <v>8</v>
      </c>
      <c r="C22" s="25" t="s">
        <v>310</v>
      </c>
      <c r="D22" s="69" t="s">
        <v>305</v>
      </c>
      <c r="E22" s="64" t="s">
        <v>306</v>
      </c>
      <c r="F22" s="25" t="s">
        <v>51</v>
      </c>
    </row>
    <row r="23" spans="1:6" s="4" customFormat="1" ht="28.5" x14ac:dyDescent="0.25">
      <c r="A23" s="65">
        <v>9</v>
      </c>
      <c r="B23" s="65">
        <v>9</v>
      </c>
      <c r="C23" s="66" t="s">
        <v>296</v>
      </c>
      <c r="D23" s="70" t="s">
        <v>296</v>
      </c>
      <c r="E23" s="71" t="s">
        <v>298</v>
      </c>
      <c r="F23" s="67" t="s">
        <v>299</v>
      </c>
    </row>
    <row r="24" spans="1:6" x14ac:dyDescent="0.2">
      <c r="A24" s="28">
        <v>10</v>
      </c>
      <c r="B24" s="28">
        <v>10</v>
      </c>
      <c r="C24" s="25" t="s">
        <v>301</v>
      </c>
      <c r="D24" s="69" t="s">
        <v>301</v>
      </c>
      <c r="E24" s="64" t="s">
        <v>302</v>
      </c>
      <c r="F24" s="25" t="s">
        <v>303</v>
      </c>
    </row>
    <row r="25" spans="1:6" x14ac:dyDescent="0.2">
      <c r="A25" s="28">
        <v>11</v>
      </c>
      <c r="B25" s="28">
        <v>11</v>
      </c>
      <c r="C25" s="25" t="s">
        <v>311</v>
      </c>
      <c r="D25" s="69" t="s">
        <v>311</v>
      </c>
      <c r="E25" s="64" t="s">
        <v>312</v>
      </c>
      <c r="F25" s="25" t="s">
        <v>313</v>
      </c>
    </row>
    <row r="26" spans="1:6" s="4" customFormat="1" ht="28.5" x14ac:dyDescent="0.25">
      <c r="A26" s="65">
        <v>12</v>
      </c>
      <c r="B26" s="65">
        <v>12</v>
      </c>
      <c r="C26" s="66" t="s">
        <v>314</v>
      </c>
      <c r="D26" s="72" t="s">
        <v>293</v>
      </c>
      <c r="E26" s="71" t="s">
        <v>297</v>
      </c>
      <c r="F26" s="67" t="s">
        <v>294</v>
      </c>
    </row>
    <row r="27" spans="1:6" x14ac:dyDescent="0.2">
      <c r="A27" s="28">
        <v>13</v>
      </c>
      <c r="B27" s="28">
        <v>13</v>
      </c>
      <c r="C27" s="25" t="s">
        <v>315</v>
      </c>
      <c r="D27" s="69" t="s">
        <v>305</v>
      </c>
      <c r="E27" s="64" t="s">
        <v>306</v>
      </c>
      <c r="F27" s="25" t="s">
        <v>51</v>
      </c>
    </row>
    <row r="28" spans="1:6" x14ac:dyDescent="0.2">
      <c r="A28" s="28">
        <v>14</v>
      </c>
      <c r="B28" s="28">
        <v>14</v>
      </c>
      <c r="C28" s="25" t="s">
        <v>323</v>
      </c>
      <c r="D28" s="25" t="s">
        <v>323</v>
      </c>
      <c r="E28" s="26" t="s">
        <v>193</v>
      </c>
      <c r="F28" s="25" t="s">
        <v>324</v>
      </c>
    </row>
    <row r="29" spans="1:6" x14ac:dyDescent="0.2">
      <c r="A29" s="25"/>
      <c r="B29" s="28"/>
      <c r="C29" s="25"/>
      <c r="D29" s="25"/>
      <c r="E29" s="26"/>
      <c r="F29" s="25"/>
    </row>
    <row r="30" spans="1:6" x14ac:dyDescent="0.2">
      <c r="A30" s="93"/>
      <c r="B30" s="94"/>
      <c r="C30" s="93"/>
      <c r="D30" s="93"/>
      <c r="E30" s="95"/>
      <c r="F30" s="93"/>
    </row>
    <row r="32" spans="1:6" x14ac:dyDescent="0.2">
      <c r="B32" s="81"/>
      <c r="C32" s="81"/>
    </row>
    <row r="33" spans="2:6" x14ac:dyDescent="0.2">
      <c r="B33" s="4"/>
      <c r="C33" s="34" t="s">
        <v>46</v>
      </c>
      <c r="E33" s="33" t="s">
        <v>43</v>
      </c>
    </row>
    <row r="34" spans="2:6" x14ac:dyDescent="0.2">
      <c r="B34" s="4"/>
      <c r="C34" s="35" t="s">
        <v>352</v>
      </c>
      <c r="E34" s="35" t="s">
        <v>42</v>
      </c>
    </row>
    <row r="35" spans="2:6" s="31" customFormat="1" x14ac:dyDescent="0.2">
      <c r="B35" s="32"/>
      <c r="C35" s="36"/>
      <c r="E35" s="36"/>
    </row>
    <row r="36" spans="2:6" s="31" customFormat="1" x14ac:dyDescent="0.2">
      <c r="B36" s="32"/>
      <c r="C36" s="41"/>
      <c r="E36" s="37"/>
    </row>
    <row r="37" spans="2:6" s="31" customFormat="1" x14ac:dyDescent="0.2">
      <c r="B37" s="32"/>
      <c r="C37" s="41"/>
      <c r="E37" s="37"/>
    </row>
    <row r="38" spans="2:6" s="31" customFormat="1" x14ac:dyDescent="0.2">
      <c r="B38" s="24"/>
      <c r="C38" s="42"/>
      <c r="E38" s="37"/>
    </row>
    <row r="39" spans="2:6" s="31" customFormat="1" x14ac:dyDescent="0.2">
      <c r="B39" s="24"/>
      <c r="C39" s="43" t="s">
        <v>351</v>
      </c>
      <c r="E39" s="38" t="s">
        <v>305</v>
      </c>
    </row>
    <row r="40" spans="2:6" s="31" customFormat="1" x14ac:dyDescent="0.2">
      <c r="B40" s="24"/>
      <c r="C40" s="41" t="s">
        <v>353</v>
      </c>
      <c r="E40" s="35" t="s">
        <v>355</v>
      </c>
    </row>
    <row r="41" spans="2:6" x14ac:dyDescent="0.2">
      <c r="B41" s="3"/>
      <c r="C41" s="3"/>
    </row>
    <row r="42" spans="2:6" x14ac:dyDescent="0.2">
      <c r="B42" s="4"/>
      <c r="C42" s="4"/>
    </row>
    <row r="43" spans="2:6" x14ac:dyDescent="0.2">
      <c r="B43" s="4"/>
      <c r="C43" s="4"/>
      <c r="F43" s="4"/>
    </row>
    <row r="44" spans="2:6" x14ac:dyDescent="0.2">
      <c r="B44" s="3"/>
      <c r="C44" s="3"/>
      <c r="D44" s="3"/>
    </row>
    <row r="45" spans="2:6" x14ac:dyDescent="0.2">
      <c r="B45" s="3"/>
      <c r="C45" s="3"/>
      <c r="D45" s="3"/>
    </row>
    <row r="46" spans="2:6" x14ac:dyDescent="0.2">
      <c r="B46" s="3"/>
      <c r="C46" s="3"/>
      <c r="D46" s="3"/>
    </row>
    <row r="47" spans="2:6" x14ac:dyDescent="0.2">
      <c r="B47" s="3"/>
      <c r="C47" s="3"/>
      <c r="D47" s="3"/>
    </row>
    <row r="48" spans="2:6" x14ac:dyDescent="0.2">
      <c r="B48" s="3"/>
      <c r="C48" s="3"/>
      <c r="D48" s="3"/>
    </row>
    <row r="49" spans="2:4" x14ac:dyDescent="0.2">
      <c r="B49" s="3"/>
      <c r="C49" s="3"/>
      <c r="D49" s="3"/>
    </row>
    <row r="50" spans="2:4" x14ac:dyDescent="0.2">
      <c r="B50" s="3"/>
      <c r="C50" s="3"/>
      <c r="D50" s="3"/>
    </row>
    <row r="51" spans="2:4" x14ac:dyDescent="0.2">
      <c r="B51" s="3"/>
      <c r="C51" s="3"/>
      <c r="D51" s="3"/>
    </row>
    <row r="52" spans="2:4" x14ac:dyDescent="0.2">
      <c r="B52" s="3"/>
      <c r="C52" s="3"/>
    </row>
    <row r="53" spans="2:4" x14ac:dyDescent="0.2">
      <c r="B53" s="3"/>
      <c r="C53" s="3"/>
    </row>
  </sheetData>
  <mergeCells count="8">
    <mergeCell ref="A1:F1"/>
    <mergeCell ref="A2:F2"/>
    <mergeCell ref="B32:C32"/>
    <mergeCell ref="A3:F3"/>
    <mergeCell ref="E8:AB8"/>
    <mergeCell ref="E9:AB9"/>
    <mergeCell ref="E10:U10"/>
    <mergeCell ref="E11:U11"/>
  </mergeCells>
  <pageMargins left="0.75" right="0.3" top="1" bottom="0.5" header="0.3" footer="0.17"/>
  <pageSetup paperSize="258" scale="7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38"/>
  <sheetViews>
    <sheetView topLeftCell="A112" zoomScale="85" zoomScaleNormal="85" workbookViewId="0">
      <selection activeCell="C131" sqref="C131"/>
    </sheetView>
  </sheetViews>
  <sheetFormatPr defaultRowHeight="14.25" x14ac:dyDescent="0.2"/>
  <cols>
    <col min="1" max="1" width="5.140625" style="5" bestFit="1" customWidth="1"/>
    <col min="2" max="2" width="20" style="5" customWidth="1"/>
    <col min="3" max="3" width="18.85546875" style="5" customWidth="1"/>
    <col min="4" max="4" width="28.7109375" style="5" customWidth="1"/>
    <col min="5" max="5" width="25.42578125" style="5" customWidth="1"/>
    <col min="6" max="6" width="18.7109375" style="5" customWidth="1"/>
    <col min="7" max="7" width="11.28515625" style="5" customWidth="1"/>
    <col min="8" max="8" width="10.140625" style="5" customWidth="1"/>
    <col min="9" max="9" width="6.85546875" style="5" customWidth="1"/>
    <col min="10" max="10" width="7.28515625" style="45" customWidth="1"/>
    <col min="11" max="11" width="15.5703125" style="45" bestFit="1" customWidth="1"/>
    <col min="12" max="12" width="21.7109375" style="45" customWidth="1"/>
    <col min="13" max="13" width="7.140625" style="5" customWidth="1"/>
    <col min="14" max="14" width="7.7109375" style="5" customWidth="1"/>
    <col min="15" max="15" width="7.140625" style="5" customWidth="1"/>
    <col min="16" max="16" width="23.5703125" style="5" customWidth="1"/>
    <col min="17" max="17" width="24" style="5" customWidth="1"/>
    <col min="18" max="18" width="2.85546875" style="5" customWidth="1"/>
    <col min="19" max="19" width="19.5703125" style="5" customWidth="1"/>
    <col min="20" max="20" width="17.85546875" style="5" customWidth="1"/>
    <col min="21" max="21" width="12.7109375" style="5" customWidth="1"/>
    <col min="22" max="16384" width="9.140625" style="5"/>
  </cols>
  <sheetData>
    <row r="1" spans="1:21" ht="18.75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5"/>
      <c r="K1" s="85"/>
      <c r="L1" s="85"/>
      <c r="M1" s="84"/>
      <c r="N1" s="84"/>
      <c r="O1" s="84"/>
      <c r="P1" s="84"/>
      <c r="Q1" s="84"/>
    </row>
    <row r="2" spans="1:21" ht="18.75" x14ac:dyDescent="0.25">
      <c r="A2" s="84" t="s">
        <v>25</v>
      </c>
      <c r="B2" s="84"/>
      <c r="C2" s="84"/>
      <c r="D2" s="84"/>
      <c r="E2" s="84"/>
      <c r="F2" s="84"/>
      <c r="G2" s="84"/>
      <c r="H2" s="84"/>
      <c r="I2" s="84"/>
      <c r="J2" s="85"/>
      <c r="K2" s="85"/>
      <c r="L2" s="85"/>
      <c r="M2" s="84"/>
      <c r="N2" s="84"/>
      <c r="O2" s="84"/>
      <c r="P2" s="84"/>
      <c r="Q2" s="84"/>
    </row>
    <row r="3" spans="1:21" ht="18.75" x14ac:dyDescent="0.25">
      <c r="A3" s="84" t="s">
        <v>26</v>
      </c>
      <c r="B3" s="84"/>
      <c r="C3" s="84"/>
      <c r="D3" s="84"/>
      <c r="E3" s="84"/>
      <c r="F3" s="84"/>
      <c r="G3" s="84"/>
      <c r="H3" s="84"/>
      <c r="I3" s="84"/>
      <c r="J3" s="85"/>
      <c r="K3" s="85"/>
      <c r="L3" s="85"/>
      <c r="M3" s="84"/>
      <c r="N3" s="84"/>
      <c r="O3" s="84"/>
      <c r="P3" s="84"/>
      <c r="Q3" s="84"/>
    </row>
    <row r="4" spans="1:21" ht="19.5" customHeight="1" x14ac:dyDescent="0.25">
      <c r="H4" s="6"/>
    </row>
    <row r="5" spans="1:21" x14ac:dyDescent="0.2">
      <c r="A5" s="5" t="s">
        <v>1</v>
      </c>
      <c r="C5" s="5" t="s">
        <v>27</v>
      </c>
    </row>
    <row r="6" spans="1:21" x14ac:dyDescent="0.2">
      <c r="A6" s="5" t="s">
        <v>2</v>
      </c>
      <c r="C6" s="5" t="s">
        <v>28</v>
      </c>
    </row>
    <row r="7" spans="1:21" x14ac:dyDescent="0.2">
      <c r="A7" s="5" t="s">
        <v>3</v>
      </c>
      <c r="C7" s="1" t="s">
        <v>45</v>
      </c>
    </row>
    <row r="8" spans="1:21" ht="18.75" customHeight="1" x14ac:dyDescent="0.2">
      <c r="A8" s="5" t="s">
        <v>4</v>
      </c>
      <c r="C8" s="1" t="s">
        <v>54</v>
      </c>
    </row>
    <row r="9" spans="1:21" ht="18.75" customHeight="1" x14ac:dyDescent="0.2">
      <c r="A9" s="5" t="s">
        <v>5</v>
      </c>
      <c r="C9" s="1" t="s">
        <v>54</v>
      </c>
    </row>
    <row r="10" spans="1:21" ht="18.75" customHeight="1" x14ac:dyDescent="0.2">
      <c r="A10" s="5" t="s">
        <v>6</v>
      </c>
      <c r="C10" s="1" t="s">
        <v>57</v>
      </c>
    </row>
    <row r="11" spans="1:21" ht="6.75" customHeight="1" thickBot="1" x14ac:dyDescent="0.25"/>
    <row r="12" spans="1:21" s="44" customFormat="1" ht="27" customHeight="1" thickTop="1" x14ac:dyDescent="0.25">
      <c r="A12" s="86" t="s">
        <v>7</v>
      </c>
      <c r="B12" s="86"/>
      <c r="C12" s="86"/>
      <c r="D12" s="86" t="s">
        <v>8</v>
      </c>
      <c r="E12" s="86"/>
      <c r="F12" s="86"/>
      <c r="G12" s="86" t="s">
        <v>9</v>
      </c>
      <c r="H12" s="86" t="s">
        <v>10</v>
      </c>
      <c r="I12" s="86" t="s">
        <v>11</v>
      </c>
      <c r="J12" s="89" t="s">
        <v>31</v>
      </c>
      <c r="K12" s="89"/>
      <c r="L12" s="89"/>
      <c r="M12" s="86" t="s">
        <v>29</v>
      </c>
      <c r="N12" s="86"/>
      <c r="O12" s="86"/>
      <c r="P12" s="86" t="s">
        <v>34</v>
      </c>
      <c r="Q12" s="86" t="s">
        <v>12</v>
      </c>
      <c r="S12" s="90" t="s">
        <v>44</v>
      </c>
      <c r="T12" s="90" t="s">
        <v>35</v>
      </c>
      <c r="U12" s="90" t="s">
        <v>279</v>
      </c>
    </row>
    <row r="13" spans="1:21" s="44" customFormat="1" ht="20.100000000000001" customHeight="1" x14ac:dyDescent="0.2">
      <c r="A13" s="87" t="s">
        <v>13</v>
      </c>
      <c r="B13" s="87" t="s">
        <v>14</v>
      </c>
      <c r="C13" s="87" t="s">
        <v>15</v>
      </c>
      <c r="D13" s="87" t="s">
        <v>16</v>
      </c>
      <c r="E13" s="87" t="s">
        <v>17</v>
      </c>
      <c r="F13" s="7" t="s">
        <v>18</v>
      </c>
      <c r="G13" s="87"/>
      <c r="H13" s="87"/>
      <c r="I13" s="87"/>
      <c r="J13" s="91" t="s">
        <v>19</v>
      </c>
      <c r="K13" s="91" t="s">
        <v>20</v>
      </c>
      <c r="L13" s="91" t="s">
        <v>21</v>
      </c>
      <c r="M13" s="87" t="s">
        <v>30</v>
      </c>
      <c r="N13" s="87" t="s">
        <v>32</v>
      </c>
      <c r="O13" s="87" t="s">
        <v>33</v>
      </c>
      <c r="P13" s="87"/>
      <c r="Q13" s="87"/>
      <c r="S13" s="90"/>
      <c r="T13" s="90"/>
      <c r="U13" s="90"/>
    </row>
    <row r="14" spans="1:21" s="44" customFormat="1" x14ac:dyDescent="0.25">
      <c r="A14" s="87"/>
      <c r="B14" s="87"/>
      <c r="C14" s="87"/>
      <c r="D14" s="87"/>
      <c r="E14" s="87"/>
      <c r="F14" s="8" t="s">
        <v>22</v>
      </c>
      <c r="G14" s="87"/>
      <c r="H14" s="87"/>
      <c r="I14" s="87"/>
      <c r="J14" s="91"/>
      <c r="K14" s="91"/>
      <c r="L14" s="91"/>
      <c r="M14" s="87"/>
      <c r="N14" s="87"/>
      <c r="O14" s="87"/>
      <c r="P14" s="87"/>
      <c r="Q14" s="87"/>
      <c r="S14" s="90"/>
      <c r="T14" s="90"/>
      <c r="U14" s="90"/>
    </row>
    <row r="15" spans="1:21" s="44" customFormat="1" x14ac:dyDescent="0.25">
      <c r="A15" s="87"/>
      <c r="B15" s="87"/>
      <c r="C15" s="87"/>
      <c r="D15" s="87"/>
      <c r="E15" s="87"/>
      <c r="F15" s="8" t="s">
        <v>23</v>
      </c>
      <c r="G15" s="87"/>
      <c r="H15" s="87"/>
      <c r="I15" s="87"/>
      <c r="J15" s="91"/>
      <c r="K15" s="91"/>
      <c r="L15" s="91"/>
      <c r="M15" s="87"/>
      <c r="N15" s="87"/>
      <c r="O15" s="87"/>
      <c r="P15" s="87"/>
      <c r="Q15" s="87"/>
      <c r="S15" s="90"/>
      <c r="T15" s="90"/>
      <c r="U15" s="90"/>
    </row>
    <row r="16" spans="1:21" s="44" customFormat="1" ht="20.100000000000001" customHeight="1" x14ac:dyDescent="0.25">
      <c r="A16" s="88"/>
      <c r="B16" s="88"/>
      <c r="C16" s="88"/>
      <c r="D16" s="88"/>
      <c r="E16" s="88"/>
      <c r="F16" s="9" t="s">
        <v>24</v>
      </c>
      <c r="G16" s="88"/>
      <c r="H16" s="88"/>
      <c r="I16" s="88"/>
      <c r="J16" s="92"/>
      <c r="K16" s="92"/>
      <c r="L16" s="92"/>
      <c r="M16" s="88"/>
      <c r="N16" s="88"/>
      <c r="O16" s="88"/>
      <c r="P16" s="88"/>
      <c r="Q16" s="88"/>
      <c r="S16" s="90"/>
      <c r="T16" s="90"/>
      <c r="U16" s="90"/>
    </row>
    <row r="17" spans="1:19" s="11" customFormat="1" ht="21" customHeight="1" thickBot="1" x14ac:dyDescent="0.3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6">
        <v>10</v>
      </c>
      <c r="K17" s="46">
        <v>11</v>
      </c>
      <c r="L17" s="46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47"/>
      <c r="K18" s="47"/>
      <c r="L18" s="47"/>
      <c r="M18" s="12"/>
      <c r="N18" s="12"/>
      <c r="O18" s="12"/>
      <c r="P18" s="12"/>
      <c r="Q18" s="12"/>
    </row>
    <row r="19" spans="1:19" s="58" customFormat="1" ht="38.25" customHeight="1" x14ac:dyDescent="0.25">
      <c r="A19" s="56">
        <v>1</v>
      </c>
      <c r="B19" s="14" t="s">
        <v>58</v>
      </c>
      <c r="C19" s="14" t="s">
        <v>108</v>
      </c>
      <c r="D19" s="14" t="s">
        <v>143</v>
      </c>
      <c r="E19" s="15" t="s">
        <v>193</v>
      </c>
      <c r="F19" s="15" t="s">
        <v>260</v>
      </c>
      <c r="G19" s="14"/>
      <c r="H19" s="14" t="s">
        <v>276</v>
      </c>
      <c r="I19" s="56">
        <v>2003</v>
      </c>
      <c r="J19" s="53">
        <v>1</v>
      </c>
      <c r="K19" s="57">
        <v>3004470000</v>
      </c>
      <c r="L19" s="57">
        <v>3004470000</v>
      </c>
      <c r="M19" s="56"/>
      <c r="N19" s="56"/>
      <c r="O19" s="56"/>
      <c r="P19" s="39" t="s">
        <v>53</v>
      </c>
      <c r="Q19" s="39"/>
      <c r="S19" s="58" t="s">
        <v>30</v>
      </c>
    </row>
    <row r="20" spans="1:19" s="58" customFormat="1" ht="30.75" customHeight="1" x14ac:dyDescent="0.25">
      <c r="A20" s="59">
        <f>1+A19</f>
        <v>2</v>
      </c>
      <c r="B20" s="53" t="s">
        <v>59</v>
      </c>
      <c r="C20" s="53" t="s">
        <v>108</v>
      </c>
      <c r="D20" s="53" t="s">
        <v>144</v>
      </c>
      <c r="E20" s="54" t="s">
        <v>194</v>
      </c>
      <c r="F20" s="54" t="s">
        <v>193</v>
      </c>
      <c r="G20" s="53" t="s">
        <v>266</v>
      </c>
      <c r="H20" s="53" t="s">
        <v>277</v>
      </c>
      <c r="I20" s="59">
        <v>2006</v>
      </c>
      <c r="J20" s="53">
        <v>1</v>
      </c>
      <c r="K20" s="57">
        <v>788000</v>
      </c>
      <c r="L20" s="57">
        <v>788000</v>
      </c>
      <c r="M20" s="59"/>
      <c r="N20" s="59"/>
      <c r="O20" s="59"/>
      <c r="P20" s="39"/>
      <c r="Q20" s="39"/>
      <c r="S20" s="58" t="s">
        <v>30</v>
      </c>
    </row>
    <row r="21" spans="1:19" s="58" customFormat="1" ht="30.75" customHeight="1" x14ac:dyDescent="0.25">
      <c r="A21" s="59">
        <f t="shared" ref="A21:A84" si="0">1+A20</f>
        <v>3</v>
      </c>
      <c r="B21" s="53" t="s">
        <v>60</v>
      </c>
      <c r="C21" s="53" t="s">
        <v>109</v>
      </c>
      <c r="D21" s="53" t="s">
        <v>145</v>
      </c>
      <c r="E21" s="54" t="s">
        <v>195</v>
      </c>
      <c r="F21" s="54" t="s">
        <v>193</v>
      </c>
      <c r="G21" s="53" t="s">
        <v>267</v>
      </c>
      <c r="H21" s="53" t="s">
        <v>277</v>
      </c>
      <c r="I21" s="59">
        <v>2006</v>
      </c>
      <c r="J21" s="53">
        <v>1</v>
      </c>
      <c r="K21" s="57">
        <v>979000</v>
      </c>
      <c r="L21" s="57">
        <v>979000</v>
      </c>
      <c r="M21" s="59"/>
      <c r="N21" s="59"/>
      <c r="O21" s="59"/>
      <c r="P21" s="39" t="s">
        <v>56</v>
      </c>
      <c r="Q21" s="39"/>
      <c r="S21" s="58" t="s">
        <v>30</v>
      </c>
    </row>
    <row r="22" spans="1:19" s="58" customFormat="1" ht="30.75" customHeight="1" x14ac:dyDescent="0.25">
      <c r="A22" s="59">
        <f t="shared" si="0"/>
        <v>4</v>
      </c>
      <c r="B22" s="53" t="s">
        <v>61</v>
      </c>
      <c r="C22" s="53" t="s">
        <v>110</v>
      </c>
      <c r="D22" s="53" t="s">
        <v>146</v>
      </c>
      <c r="E22" s="54" t="s">
        <v>196</v>
      </c>
      <c r="F22" s="54" t="s">
        <v>193</v>
      </c>
      <c r="G22" s="53" t="s">
        <v>266</v>
      </c>
      <c r="H22" s="53" t="s">
        <v>277</v>
      </c>
      <c r="I22" s="59">
        <v>2006</v>
      </c>
      <c r="J22" s="53">
        <v>1</v>
      </c>
      <c r="K22" s="57">
        <v>658000</v>
      </c>
      <c r="L22" s="57">
        <v>658000</v>
      </c>
      <c r="M22" s="59"/>
      <c r="N22" s="59"/>
      <c r="O22" s="59"/>
      <c r="P22" s="39"/>
      <c r="Q22" s="39"/>
      <c r="S22" s="58" t="s">
        <v>30</v>
      </c>
    </row>
    <row r="23" spans="1:19" s="58" customFormat="1" ht="30.75" customHeight="1" x14ac:dyDescent="0.25">
      <c r="A23" s="59">
        <f t="shared" si="0"/>
        <v>5</v>
      </c>
      <c r="B23" s="53" t="s">
        <v>62</v>
      </c>
      <c r="C23" s="53" t="s">
        <v>111</v>
      </c>
      <c r="D23" s="53" t="s">
        <v>147</v>
      </c>
      <c r="E23" s="54" t="s">
        <v>197</v>
      </c>
      <c r="F23" s="54" t="s">
        <v>193</v>
      </c>
      <c r="G23" s="53" t="s">
        <v>266</v>
      </c>
      <c r="H23" s="53" t="s">
        <v>277</v>
      </c>
      <c r="I23" s="59">
        <v>2006</v>
      </c>
      <c r="J23" s="53">
        <v>2</v>
      </c>
      <c r="K23" s="57">
        <v>500000</v>
      </c>
      <c r="L23" s="57">
        <v>1000000</v>
      </c>
      <c r="M23" s="59"/>
      <c r="N23" s="59"/>
      <c r="O23" s="59"/>
      <c r="P23" s="39"/>
      <c r="Q23" s="39"/>
      <c r="S23" s="58" t="s">
        <v>30</v>
      </c>
    </row>
    <row r="24" spans="1:19" s="58" customFormat="1" ht="30.75" customHeight="1" x14ac:dyDescent="0.25">
      <c r="A24" s="59">
        <f t="shared" si="0"/>
        <v>6</v>
      </c>
      <c r="B24" s="53" t="s">
        <v>63</v>
      </c>
      <c r="C24" s="53" t="s">
        <v>110</v>
      </c>
      <c r="D24" s="53" t="s">
        <v>148</v>
      </c>
      <c r="E24" s="54" t="s">
        <v>198</v>
      </c>
      <c r="F24" s="54" t="s">
        <v>193</v>
      </c>
      <c r="G24" s="53" t="s">
        <v>268</v>
      </c>
      <c r="H24" s="53" t="s">
        <v>277</v>
      </c>
      <c r="I24" s="59">
        <v>2006</v>
      </c>
      <c r="J24" s="53">
        <v>1</v>
      </c>
      <c r="K24" s="57">
        <v>900000</v>
      </c>
      <c r="L24" s="57">
        <v>900000</v>
      </c>
      <c r="M24" s="59"/>
      <c r="N24" s="59"/>
      <c r="O24" s="59"/>
      <c r="P24" s="39"/>
      <c r="Q24" s="39"/>
      <c r="S24" s="58" t="s">
        <v>30</v>
      </c>
    </row>
    <row r="25" spans="1:19" s="58" customFormat="1" ht="30.75" customHeight="1" x14ac:dyDescent="0.25">
      <c r="A25" s="59">
        <f t="shared" si="0"/>
        <v>7</v>
      </c>
      <c r="B25" s="53" t="s">
        <v>60</v>
      </c>
      <c r="C25" s="53" t="s">
        <v>112</v>
      </c>
      <c r="D25" s="53" t="s">
        <v>145</v>
      </c>
      <c r="E25" s="54" t="s">
        <v>195</v>
      </c>
      <c r="F25" s="54" t="s">
        <v>193</v>
      </c>
      <c r="G25" s="53" t="s">
        <v>267</v>
      </c>
      <c r="H25" s="53" t="s">
        <v>277</v>
      </c>
      <c r="I25" s="59">
        <v>2007</v>
      </c>
      <c r="J25" s="53">
        <v>1</v>
      </c>
      <c r="K25" s="57">
        <v>979000</v>
      </c>
      <c r="L25" s="57">
        <v>979000</v>
      </c>
      <c r="M25" s="59"/>
      <c r="N25" s="59"/>
      <c r="O25" s="59"/>
      <c r="P25" s="39"/>
      <c r="Q25" s="39"/>
      <c r="S25" s="58" t="s">
        <v>32</v>
      </c>
    </row>
    <row r="26" spans="1:19" s="58" customFormat="1" ht="30.75" customHeight="1" x14ac:dyDescent="0.25">
      <c r="A26" s="59">
        <f t="shared" si="0"/>
        <v>8</v>
      </c>
      <c r="B26" s="53" t="s">
        <v>60</v>
      </c>
      <c r="C26" s="53" t="s">
        <v>113</v>
      </c>
      <c r="D26" s="53" t="s">
        <v>145</v>
      </c>
      <c r="E26" s="54" t="s">
        <v>195</v>
      </c>
      <c r="F26" s="54" t="s">
        <v>193</v>
      </c>
      <c r="G26" s="53" t="s">
        <v>267</v>
      </c>
      <c r="H26" s="53" t="s">
        <v>277</v>
      </c>
      <c r="I26" s="59">
        <v>2007</v>
      </c>
      <c r="J26" s="53">
        <v>1</v>
      </c>
      <c r="K26" s="57">
        <v>660000</v>
      </c>
      <c r="L26" s="57">
        <v>660000</v>
      </c>
      <c r="M26" s="59"/>
      <c r="N26" s="59"/>
      <c r="O26" s="59"/>
      <c r="P26" s="39"/>
      <c r="Q26" s="39"/>
      <c r="S26" s="58" t="s">
        <v>30</v>
      </c>
    </row>
    <row r="27" spans="1:19" s="58" customFormat="1" ht="30.75" customHeight="1" x14ac:dyDescent="0.25">
      <c r="A27" s="59">
        <f t="shared" si="0"/>
        <v>9</v>
      </c>
      <c r="B27" s="53" t="s">
        <v>64</v>
      </c>
      <c r="C27" s="53" t="s">
        <v>110</v>
      </c>
      <c r="D27" s="53" t="s">
        <v>149</v>
      </c>
      <c r="E27" s="54" t="s">
        <v>195</v>
      </c>
      <c r="F27" s="54" t="s">
        <v>193</v>
      </c>
      <c r="G27" s="53" t="s">
        <v>267</v>
      </c>
      <c r="H27" s="53" t="s">
        <v>277</v>
      </c>
      <c r="I27" s="59">
        <v>2007</v>
      </c>
      <c r="J27" s="53">
        <v>1</v>
      </c>
      <c r="K27" s="57">
        <v>375000</v>
      </c>
      <c r="L27" s="57">
        <v>375000</v>
      </c>
      <c r="M27" s="60"/>
      <c r="N27" s="60"/>
      <c r="O27" s="60"/>
      <c r="P27" s="39"/>
      <c r="Q27" s="39"/>
      <c r="S27" s="58" t="s">
        <v>30</v>
      </c>
    </row>
    <row r="28" spans="1:19" s="58" customFormat="1" ht="30.75" customHeight="1" x14ac:dyDescent="0.25">
      <c r="A28" s="59">
        <f t="shared" si="0"/>
        <v>10</v>
      </c>
      <c r="B28" s="53" t="s">
        <v>65</v>
      </c>
      <c r="C28" s="53" t="s">
        <v>110</v>
      </c>
      <c r="D28" s="53" t="s">
        <v>150</v>
      </c>
      <c r="E28" s="54" t="s">
        <v>199</v>
      </c>
      <c r="F28" s="54" t="s">
        <v>193</v>
      </c>
      <c r="G28" s="53" t="s">
        <v>267</v>
      </c>
      <c r="H28" s="53" t="s">
        <v>277</v>
      </c>
      <c r="I28" s="59">
        <v>2007</v>
      </c>
      <c r="J28" s="53">
        <v>1</v>
      </c>
      <c r="K28" s="57">
        <v>5000000</v>
      </c>
      <c r="L28" s="57">
        <v>5000000</v>
      </c>
      <c r="M28" s="60"/>
      <c r="N28" s="60"/>
      <c r="O28" s="60"/>
      <c r="P28" s="39"/>
      <c r="Q28" s="39"/>
      <c r="S28" s="58" t="s">
        <v>30</v>
      </c>
    </row>
    <row r="29" spans="1:19" s="58" customFormat="1" ht="30.75" customHeight="1" x14ac:dyDescent="0.25">
      <c r="A29" s="59">
        <f t="shared" si="0"/>
        <v>11</v>
      </c>
      <c r="B29" s="53" t="s">
        <v>62</v>
      </c>
      <c r="C29" s="53" t="s">
        <v>114</v>
      </c>
      <c r="D29" s="53" t="s">
        <v>147</v>
      </c>
      <c r="E29" s="54" t="s">
        <v>200</v>
      </c>
      <c r="F29" s="54" t="s">
        <v>193</v>
      </c>
      <c r="G29" s="53" t="s">
        <v>268</v>
      </c>
      <c r="H29" s="53" t="s">
        <v>277</v>
      </c>
      <c r="I29" s="59">
        <v>2007</v>
      </c>
      <c r="J29" s="53">
        <v>3</v>
      </c>
      <c r="K29" s="57">
        <v>650000</v>
      </c>
      <c r="L29" s="57">
        <v>1950000</v>
      </c>
      <c r="M29" s="60">
        <v>1</v>
      </c>
      <c r="N29" s="60">
        <v>1</v>
      </c>
      <c r="O29" s="60">
        <v>1</v>
      </c>
      <c r="P29" s="39" t="s">
        <v>55</v>
      </c>
      <c r="Q29" s="39"/>
      <c r="S29" s="58" t="s">
        <v>30</v>
      </c>
    </row>
    <row r="30" spans="1:19" s="58" customFormat="1" ht="30.75" customHeight="1" x14ac:dyDescent="0.25">
      <c r="A30" s="59">
        <f t="shared" si="0"/>
        <v>12</v>
      </c>
      <c r="B30" s="53" t="s">
        <v>62</v>
      </c>
      <c r="C30" s="53" t="s">
        <v>115</v>
      </c>
      <c r="D30" s="53" t="s">
        <v>147</v>
      </c>
      <c r="E30" s="54" t="s">
        <v>197</v>
      </c>
      <c r="F30" s="54" t="s">
        <v>193</v>
      </c>
      <c r="G30" s="53" t="s">
        <v>268</v>
      </c>
      <c r="H30" s="53" t="s">
        <v>277</v>
      </c>
      <c r="I30" s="59">
        <v>2007</v>
      </c>
      <c r="J30" s="53">
        <v>2</v>
      </c>
      <c r="K30" s="57">
        <v>500000</v>
      </c>
      <c r="L30" s="57">
        <v>1000000</v>
      </c>
      <c r="M30" s="60"/>
      <c r="N30" s="60"/>
      <c r="O30" s="60"/>
      <c r="P30" s="39"/>
      <c r="Q30" s="39"/>
      <c r="S30" s="58" t="s">
        <v>30</v>
      </c>
    </row>
    <row r="31" spans="1:19" s="58" customFormat="1" ht="30.75" customHeight="1" x14ac:dyDescent="0.25">
      <c r="A31" s="59">
        <f t="shared" si="0"/>
        <v>13</v>
      </c>
      <c r="B31" s="53" t="s">
        <v>62</v>
      </c>
      <c r="C31" s="53" t="s">
        <v>116</v>
      </c>
      <c r="D31" s="53" t="s">
        <v>147</v>
      </c>
      <c r="E31" s="54" t="s">
        <v>200</v>
      </c>
      <c r="F31" s="54" t="s">
        <v>193</v>
      </c>
      <c r="G31" s="53" t="s">
        <v>268</v>
      </c>
      <c r="H31" s="53" t="s">
        <v>277</v>
      </c>
      <c r="I31" s="59">
        <v>2007</v>
      </c>
      <c r="J31" s="53">
        <v>1</v>
      </c>
      <c r="K31" s="57">
        <v>650000</v>
      </c>
      <c r="L31" s="57">
        <v>650000</v>
      </c>
      <c r="M31" s="60"/>
      <c r="N31" s="60"/>
      <c r="O31" s="60"/>
      <c r="P31" s="39"/>
      <c r="Q31" s="39"/>
      <c r="S31" s="58" t="s">
        <v>52</v>
      </c>
    </row>
    <row r="32" spans="1:19" s="58" customFormat="1" ht="30.75" customHeight="1" x14ac:dyDescent="0.25">
      <c r="A32" s="59">
        <f t="shared" si="0"/>
        <v>14</v>
      </c>
      <c r="B32" s="53" t="s">
        <v>66</v>
      </c>
      <c r="C32" s="53" t="s">
        <v>110</v>
      </c>
      <c r="D32" s="53" t="s">
        <v>151</v>
      </c>
      <c r="E32" s="54" t="s">
        <v>201</v>
      </c>
      <c r="F32" s="54" t="s">
        <v>261</v>
      </c>
      <c r="G32" s="53" t="s">
        <v>269</v>
      </c>
      <c r="H32" s="53" t="s">
        <v>277</v>
      </c>
      <c r="I32" s="59">
        <v>2008</v>
      </c>
      <c r="J32" s="53">
        <v>1</v>
      </c>
      <c r="K32" s="57">
        <v>12700000</v>
      </c>
      <c r="L32" s="57">
        <v>12700000</v>
      </c>
      <c r="M32" s="60"/>
      <c r="N32" s="60"/>
      <c r="O32" s="60"/>
      <c r="P32" s="39"/>
      <c r="Q32" s="39"/>
      <c r="S32" s="58" t="s">
        <v>52</v>
      </c>
    </row>
    <row r="33" spans="1:19" s="58" customFormat="1" ht="30.75" customHeight="1" x14ac:dyDescent="0.25">
      <c r="A33" s="59">
        <f t="shared" si="0"/>
        <v>15</v>
      </c>
      <c r="B33" s="53" t="s">
        <v>66</v>
      </c>
      <c r="C33" s="53" t="s">
        <v>108</v>
      </c>
      <c r="D33" s="53" t="s">
        <v>151</v>
      </c>
      <c r="E33" s="54" t="s">
        <v>202</v>
      </c>
      <c r="F33" s="54" t="s">
        <v>262</v>
      </c>
      <c r="G33" s="53" t="s">
        <v>269</v>
      </c>
      <c r="H33" s="53" t="s">
        <v>277</v>
      </c>
      <c r="I33" s="59">
        <v>2008</v>
      </c>
      <c r="J33" s="53">
        <v>1</v>
      </c>
      <c r="K33" s="57">
        <v>12700000</v>
      </c>
      <c r="L33" s="57">
        <v>12700000</v>
      </c>
      <c r="M33" s="60"/>
      <c r="N33" s="60"/>
      <c r="O33" s="60"/>
      <c r="P33" s="39"/>
      <c r="Q33" s="39"/>
      <c r="S33" s="58" t="s">
        <v>30</v>
      </c>
    </row>
    <row r="34" spans="1:19" s="58" customFormat="1" ht="30.75" customHeight="1" x14ac:dyDescent="0.25">
      <c r="A34" s="59">
        <f t="shared" si="0"/>
        <v>16</v>
      </c>
      <c r="B34" s="53" t="s">
        <v>60</v>
      </c>
      <c r="C34" s="53" t="s">
        <v>110</v>
      </c>
      <c r="D34" s="53" t="s">
        <v>145</v>
      </c>
      <c r="E34" s="54" t="s">
        <v>203</v>
      </c>
      <c r="F34" s="54" t="s">
        <v>193</v>
      </c>
      <c r="G34" s="53" t="s">
        <v>267</v>
      </c>
      <c r="H34" s="53" t="s">
        <v>277</v>
      </c>
      <c r="I34" s="59">
        <v>2008</v>
      </c>
      <c r="J34" s="53">
        <v>1</v>
      </c>
      <c r="K34" s="57">
        <v>743000</v>
      </c>
      <c r="L34" s="57">
        <v>743000</v>
      </c>
      <c r="M34" s="60"/>
      <c r="N34" s="60"/>
      <c r="O34" s="60"/>
      <c r="P34" s="39"/>
      <c r="Q34" s="39"/>
      <c r="S34" s="58" t="s">
        <v>30</v>
      </c>
    </row>
    <row r="35" spans="1:19" s="58" customFormat="1" ht="30.75" customHeight="1" x14ac:dyDescent="0.25">
      <c r="A35" s="59">
        <f t="shared" si="0"/>
        <v>17</v>
      </c>
      <c r="B35" s="53" t="s">
        <v>60</v>
      </c>
      <c r="C35" s="53" t="s">
        <v>108</v>
      </c>
      <c r="D35" s="53" t="s">
        <v>145</v>
      </c>
      <c r="E35" s="54" t="s">
        <v>204</v>
      </c>
      <c r="F35" s="54" t="s">
        <v>193</v>
      </c>
      <c r="G35" s="53" t="s">
        <v>267</v>
      </c>
      <c r="H35" s="53" t="s">
        <v>277</v>
      </c>
      <c r="I35" s="59">
        <v>2008</v>
      </c>
      <c r="J35" s="53">
        <v>1</v>
      </c>
      <c r="K35" s="57">
        <v>902000</v>
      </c>
      <c r="L35" s="57">
        <v>902000</v>
      </c>
      <c r="M35" s="60"/>
      <c r="N35" s="60"/>
      <c r="O35" s="60"/>
      <c r="P35" s="39"/>
      <c r="Q35" s="39"/>
      <c r="S35" s="58" t="s">
        <v>32</v>
      </c>
    </row>
    <row r="36" spans="1:19" s="58" customFormat="1" ht="30.75" customHeight="1" x14ac:dyDescent="0.25">
      <c r="A36" s="59">
        <f t="shared" si="0"/>
        <v>18</v>
      </c>
      <c r="B36" s="53" t="s">
        <v>60</v>
      </c>
      <c r="C36" s="53" t="s">
        <v>117</v>
      </c>
      <c r="D36" s="53" t="s">
        <v>145</v>
      </c>
      <c r="E36" s="54" t="s">
        <v>204</v>
      </c>
      <c r="F36" s="54" t="s">
        <v>193</v>
      </c>
      <c r="G36" s="53" t="s">
        <v>267</v>
      </c>
      <c r="H36" s="53" t="s">
        <v>277</v>
      </c>
      <c r="I36" s="59">
        <v>2008</v>
      </c>
      <c r="J36" s="53">
        <v>1</v>
      </c>
      <c r="K36" s="57">
        <v>979000</v>
      </c>
      <c r="L36" s="57">
        <v>979000</v>
      </c>
      <c r="M36" s="60"/>
      <c r="N36" s="60"/>
      <c r="O36" s="60"/>
      <c r="P36" s="39"/>
      <c r="Q36" s="39"/>
      <c r="S36" s="58" t="s">
        <v>30</v>
      </c>
    </row>
    <row r="37" spans="1:19" s="58" customFormat="1" ht="30.75" customHeight="1" x14ac:dyDescent="0.25">
      <c r="A37" s="59">
        <f t="shared" si="0"/>
        <v>19</v>
      </c>
      <c r="B37" s="53" t="s">
        <v>67</v>
      </c>
      <c r="C37" s="53" t="s">
        <v>118</v>
      </c>
      <c r="D37" s="53" t="s">
        <v>152</v>
      </c>
      <c r="E37" s="54" t="s">
        <v>205</v>
      </c>
      <c r="F37" s="54" t="s">
        <v>193</v>
      </c>
      <c r="G37" s="53" t="s">
        <v>267</v>
      </c>
      <c r="H37" s="53" t="s">
        <v>277</v>
      </c>
      <c r="I37" s="59">
        <v>2008</v>
      </c>
      <c r="J37" s="53">
        <v>2</v>
      </c>
      <c r="K37" s="57">
        <v>825000</v>
      </c>
      <c r="L37" s="57">
        <v>1650000</v>
      </c>
      <c r="M37" s="60"/>
      <c r="N37" s="60"/>
      <c r="O37" s="60"/>
      <c r="P37" s="39"/>
      <c r="Q37" s="39"/>
      <c r="S37" s="58" t="s">
        <v>30</v>
      </c>
    </row>
    <row r="38" spans="1:19" s="58" customFormat="1" ht="30.75" customHeight="1" x14ac:dyDescent="0.25">
      <c r="A38" s="59">
        <f t="shared" si="0"/>
        <v>20</v>
      </c>
      <c r="B38" s="53" t="s">
        <v>67</v>
      </c>
      <c r="C38" s="53" t="s">
        <v>112</v>
      </c>
      <c r="D38" s="53" t="s">
        <v>152</v>
      </c>
      <c r="E38" s="54" t="s">
        <v>195</v>
      </c>
      <c r="F38" s="54" t="s">
        <v>193</v>
      </c>
      <c r="G38" s="53" t="s">
        <v>267</v>
      </c>
      <c r="H38" s="53" t="s">
        <v>277</v>
      </c>
      <c r="I38" s="59">
        <v>2008</v>
      </c>
      <c r="J38" s="53">
        <v>1</v>
      </c>
      <c r="K38" s="57">
        <v>825000</v>
      </c>
      <c r="L38" s="57">
        <v>825000</v>
      </c>
      <c r="M38" s="60"/>
      <c r="N38" s="60"/>
      <c r="O38" s="60"/>
      <c r="P38" s="39"/>
      <c r="Q38" s="39"/>
      <c r="S38" s="58" t="s">
        <v>30</v>
      </c>
    </row>
    <row r="39" spans="1:19" s="58" customFormat="1" ht="30.75" customHeight="1" x14ac:dyDescent="0.25">
      <c r="A39" s="59">
        <f t="shared" si="0"/>
        <v>21</v>
      </c>
      <c r="B39" s="53" t="s">
        <v>67</v>
      </c>
      <c r="C39" s="53" t="s">
        <v>109</v>
      </c>
      <c r="D39" s="53" t="s">
        <v>152</v>
      </c>
      <c r="E39" s="54" t="s">
        <v>206</v>
      </c>
      <c r="F39" s="54" t="s">
        <v>193</v>
      </c>
      <c r="G39" s="53" t="s">
        <v>267</v>
      </c>
      <c r="H39" s="53" t="s">
        <v>277</v>
      </c>
      <c r="I39" s="59">
        <v>2008</v>
      </c>
      <c r="J39" s="53">
        <v>1</v>
      </c>
      <c r="K39" s="57">
        <v>825000</v>
      </c>
      <c r="L39" s="57">
        <v>825000</v>
      </c>
      <c r="M39" s="60"/>
      <c r="N39" s="60"/>
      <c r="O39" s="60"/>
      <c r="P39" s="39"/>
      <c r="Q39" s="39"/>
      <c r="S39" s="58" t="s">
        <v>30</v>
      </c>
    </row>
    <row r="40" spans="1:19" s="58" customFormat="1" ht="30.75" customHeight="1" x14ac:dyDescent="0.25">
      <c r="A40" s="59">
        <f t="shared" si="0"/>
        <v>22</v>
      </c>
      <c r="B40" s="53" t="s">
        <v>67</v>
      </c>
      <c r="C40" s="53" t="s">
        <v>113</v>
      </c>
      <c r="D40" s="53" t="s">
        <v>152</v>
      </c>
      <c r="E40" s="54" t="s">
        <v>195</v>
      </c>
      <c r="F40" s="54" t="s">
        <v>193</v>
      </c>
      <c r="G40" s="53" t="s">
        <v>267</v>
      </c>
      <c r="H40" s="53" t="s">
        <v>277</v>
      </c>
      <c r="I40" s="59">
        <v>2008</v>
      </c>
      <c r="J40" s="53">
        <v>1</v>
      </c>
      <c r="K40" s="57">
        <v>825000</v>
      </c>
      <c r="L40" s="57">
        <v>825000</v>
      </c>
      <c r="M40" s="60"/>
      <c r="N40" s="60"/>
      <c r="O40" s="60"/>
      <c r="P40" s="39"/>
      <c r="Q40" s="39"/>
      <c r="S40" s="58" t="s">
        <v>30</v>
      </c>
    </row>
    <row r="41" spans="1:19" s="58" customFormat="1" ht="30.75" customHeight="1" x14ac:dyDescent="0.25">
      <c r="A41" s="59">
        <f t="shared" si="0"/>
        <v>23</v>
      </c>
      <c r="B41" s="53" t="s">
        <v>67</v>
      </c>
      <c r="C41" s="53" t="s">
        <v>119</v>
      </c>
      <c r="D41" s="53" t="s">
        <v>152</v>
      </c>
      <c r="E41" s="54" t="s">
        <v>206</v>
      </c>
      <c r="F41" s="54" t="s">
        <v>193</v>
      </c>
      <c r="G41" s="53" t="s">
        <v>267</v>
      </c>
      <c r="H41" s="53" t="s">
        <v>277</v>
      </c>
      <c r="I41" s="59">
        <v>2008</v>
      </c>
      <c r="J41" s="53">
        <v>3</v>
      </c>
      <c r="K41" s="57">
        <v>825000</v>
      </c>
      <c r="L41" s="57">
        <v>2475000</v>
      </c>
      <c r="M41" s="60"/>
      <c r="N41" s="60"/>
      <c r="O41" s="60"/>
      <c r="P41" s="39"/>
      <c r="Q41" s="39"/>
      <c r="S41" s="58" t="s">
        <v>30</v>
      </c>
    </row>
    <row r="42" spans="1:19" s="58" customFormat="1" ht="30.75" customHeight="1" x14ac:dyDescent="0.25">
      <c r="A42" s="59">
        <f t="shared" si="0"/>
        <v>24</v>
      </c>
      <c r="B42" s="53" t="s">
        <v>68</v>
      </c>
      <c r="C42" s="53" t="s">
        <v>120</v>
      </c>
      <c r="D42" s="53" t="s">
        <v>153</v>
      </c>
      <c r="E42" s="54" t="s">
        <v>207</v>
      </c>
      <c r="F42" s="54" t="s">
        <v>193</v>
      </c>
      <c r="G42" s="53" t="s">
        <v>270</v>
      </c>
      <c r="H42" s="53" t="s">
        <v>276</v>
      </c>
      <c r="I42" s="59">
        <v>2008</v>
      </c>
      <c r="J42" s="53">
        <v>1</v>
      </c>
      <c r="K42" s="57">
        <v>2500000</v>
      </c>
      <c r="L42" s="57">
        <v>2500000</v>
      </c>
      <c r="M42" s="60"/>
      <c r="N42" s="60"/>
      <c r="O42" s="60"/>
      <c r="P42" s="39"/>
      <c r="Q42" s="39"/>
      <c r="S42" s="58" t="s">
        <v>30</v>
      </c>
    </row>
    <row r="43" spans="1:19" s="58" customFormat="1" ht="30.75" customHeight="1" x14ac:dyDescent="0.25">
      <c r="A43" s="59">
        <f t="shared" si="0"/>
        <v>25</v>
      </c>
      <c r="B43" s="53" t="s">
        <v>69</v>
      </c>
      <c r="C43" s="53" t="s">
        <v>110</v>
      </c>
      <c r="D43" s="53" t="s">
        <v>154</v>
      </c>
      <c r="E43" s="54" t="s">
        <v>195</v>
      </c>
      <c r="F43" s="54" t="s">
        <v>193</v>
      </c>
      <c r="G43" s="53" t="s">
        <v>268</v>
      </c>
      <c r="H43" s="53" t="s">
        <v>276</v>
      </c>
      <c r="I43" s="59">
        <v>2008</v>
      </c>
      <c r="J43" s="53">
        <v>1</v>
      </c>
      <c r="K43" s="57">
        <v>1865000</v>
      </c>
      <c r="L43" s="57">
        <v>1865000</v>
      </c>
      <c r="M43" s="60"/>
      <c r="N43" s="60"/>
      <c r="O43" s="60"/>
      <c r="P43" s="39"/>
      <c r="Q43" s="39"/>
      <c r="S43" s="58" t="s">
        <v>30</v>
      </c>
    </row>
    <row r="44" spans="1:19" s="58" customFormat="1" ht="30.75" customHeight="1" x14ac:dyDescent="0.25">
      <c r="A44" s="59">
        <f t="shared" si="0"/>
        <v>26</v>
      </c>
      <c r="B44" s="53" t="s">
        <v>70</v>
      </c>
      <c r="C44" s="53" t="s">
        <v>110</v>
      </c>
      <c r="D44" s="53" t="s">
        <v>155</v>
      </c>
      <c r="E44" s="54" t="s">
        <v>208</v>
      </c>
      <c r="F44" s="54" t="s">
        <v>193</v>
      </c>
      <c r="G44" s="53" t="s">
        <v>267</v>
      </c>
      <c r="H44" s="53" t="s">
        <v>277</v>
      </c>
      <c r="I44" s="59">
        <v>2008</v>
      </c>
      <c r="J44" s="53">
        <v>1</v>
      </c>
      <c r="K44" s="57">
        <v>3000000</v>
      </c>
      <c r="L44" s="57">
        <v>3000000</v>
      </c>
      <c r="M44" s="60"/>
      <c r="N44" s="60"/>
      <c r="O44" s="60"/>
      <c r="P44" s="39"/>
      <c r="Q44" s="39"/>
      <c r="S44" s="58" t="s">
        <v>30</v>
      </c>
    </row>
    <row r="45" spans="1:19" s="58" customFormat="1" ht="30.75" customHeight="1" x14ac:dyDescent="0.25">
      <c r="A45" s="59">
        <f t="shared" si="0"/>
        <v>27</v>
      </c>
      <c r="B45" s="53" t="s">
        <v>71</v>
      </c>
      <c r="C45" s="53" t="s">
        <v>110</v>
      </c>
      <c r="D45" s="53" t="s">
        <v>156</v>
      </c>
      <c r="E45" s="54" t="s">
        <v>195</v>
      </c>
      <c r="F45" s="54" t="s">
        <v>193</v>
      </c>
      <c r="G45" s="53" t="s">
        <v>266</v>
      </c>
      <c r="H45" s="53" t="s">
        <v>276</v>
      </c>
      <c r="I45" s="59">
        <v>2008</v>
      </c>
      <c r="J45" s="53">
        <v>1</v>
      </c>
      <c r="K45" s="57">
        <v>2500000</v>
      </c>
      <c r="L45" s="57">
        <v>2500000</v>
      </c>
      <c r="M45" s="60"/>
      <c r="N45" s="60"/>
      <c r="O45" s="60"/>
      <c r="P45" s="39"/>
      <c r="Q45" s="39"/>
      <c r="S45" s="58" t="s">
        <v>30</v>
      </c>
    </row>
    <row r="46" spans="1:19" s="58" customFormat="1" ht="30.75" customHeight="1" x14ac:dyDescent="0.25">
      <c r="A46" s="59">
        <f t="shared" si="0"/>
        <v>28</v>
      </c>
      <c r="B46" s="53" t="s">
        <v>72</v>
      </c>
      <c r="C46" s="53" t="s">
        <v>110</v>
      </c>
      <c r="D46" s="53" t="s">
        <v>157</v>
      </c>
      <c r="E46" s="54" t="s">
        <v>209</v>
      </c>
      <c r="F46" s="54" t="s">
        <v>193</v>
      </c>
      <c r="G46" s="53" t="s">
        <v>268</v>
      </c>
      <c r="H46" s="53" t="s">
        <v>276</v>
      </c>
      <c r="I46" s="59">
        <v>2008</v>
      </c>
      <c r="J46" s="53">
        <v>1</v>
      </c>
      <c r="K46" s="57">
        <v>2000000</v>
      </c>
      <c r="L46" s="57">
        <v>2000000</v>
      </c>
      <c r="M46" s="60"/>
      <c r="N46" s="60"/>
      <c r="O46" s="60"/>
      <c r="P46" s="39"/>
      <c r="Q46" s="39"/>
      <c r="S46" s="58" t="s">
        <v>30</v>
      </c>
    </row>
    <row r="47" spans="1:19" s="58" customFormat="1" ht="30.75" customHeight="1" x14ac:dyDescent="0.25">
      <c r="A47" s="59">
        <f t="shared" si="0"/>
        <v>29</v>
      </c>
      <c r="B47" s="53" t="s">
        <v>73</v>
      </c>
      <c r="C47" s="53" t="s">
        <v>121</v>
      </c>
      <c r="D47" s="53" t="s">
        <v>158</v>
      </c>
      <c r="E47" s="54" t="s">
        <v>210</v>
      </c>
      <c r="F47" s="54" t="s">
        <v>193</v>
      </c>
      <c r="G47" s="53" t="s">
        <v>268</v>
      </c>
      <c r="H47" s="53" t="s">
        <v>276</v>
      </c>
      <c r="I47" s="59">
        <v>2009</v>
      </c>
      <c r="J47" s="53">
        <v>1</v>
      </c>
      <c r="K47" s="57">
        <v>2000000</v>
      </c>
      <c r="L47" s="57">
        <v>2000000</v>
      </c>
      <c r="M47" s="60"/>
      <c r="N47" s="60"/>
      <c r="O47" s="60"/>
      <c r="P47" s="39"/>
      <c r="Q47" s="39"/>
      <c r="S47" s="58" t="s">
        <v>30</v>
      </c>
    </row>
    <row r="48" spans="1:19" s="58" customFormat="1" ht="30.75" customHeight="1" x14ac:dyDescent="0.25">
      <c r="A48" s="59">
        <f t="shared" si="0"/>
        <v>30</v>
      </c>
      <c r="B48" s="53" t="s">
        <v>74</v>
      </c>
      <c r="C48" s="53" t="s">
        <v>110</v>
      </c>
      <c r="D48" s="53" t="s">
        <v>159</v>
      </c>
      <c r="E48" s="54" t="s">
        <v>211</v>
      </c>
      <c r="F48" s="54" t="s">
        <v>193</v>
      </c>
      <c r="G48" s="53" t="s">
        <v>266</v>
      </c>
      <c r="H48" s="53" t="s">
        <v>276</v>
      </c>
      <c r="I48" s="59">
        <v>2009</v>
      </c>
      <c r="J48" s="53">
        <v>1</v>
      </c>
      <c r="K48" s="57">
        <v>3100000</v>
      </c>
      <c r="L48" s="57">
        <v>3100000</v>
      </c>
      <c r="M48" s="60"/>
      <c r="N48" s="60"/>
      <c r="O48" s="60"/>
      <c r="P48" s="39"/>
      <c r="Q48" s="39"/>
      <c r="S48" s="58" t="s">
        <v>30</v>
      </c>
    </row>
    <row r="49" spans="1:21" s="58" customFormat="1" ht="30.75" customHeight="1" x14ac:dyDescent="0.25">
      <c r="A49" s="59">
        <f t="shared" si="0"/>
        <v>31</v>
      </c>
      <c r="B49" s="53" t="s">
        <v>75</v>
      </c>
      <c r="C49" s="53" t="s">
        <v>110</v>
      </c>
      <c r="D49" s="53" t="s">
        <v>160</v>
      </c>
      <c r="E49" s="54" t="s">
        <v>212</v>
      </c>
      <c r="F49" s="54" t="s">
        <v>193</v>
      </c>
      <c r="G49" s="53" t="s">
        <v>268</v>
      </c>
      <c r="H49" s="53" t="s">
        <v>277</v>
      </c>
      <c r="I49" s="59">
        <v>2009</v>
      </c>
      <c r="J49" s="53">
        <v>1</v>
      </c>
      <c r="K49" s="57">
        <v>16000000</v>
      </c>
      <c r="L49" s="57">
        <v>16000000</v>
      </c>
      <c r="M49" s="60"/>
      <c r="N49" s="60"/>
      <c r="O49" s="60"/>
      <c r="P49" s="39"/>
      <c r="Q49" s="39"/>
      <c r="S49" s="58" t="s">
        <v>32</v>
      </c>
    </row>
    <row r="50" spans="1:21" s="58" customFormat="1" ht="30.75" customHeight="1" x14ac:dyDescent="0.25">
      <c r="A50" s="59">
        <f t="shared" si="0"/>
        <v>32</v>
      </c>
      <c r="B50" s="53" t="s">
        <v>76</v>
      </c>
      <c r="C50" s="53" t="s">
        <v>122</v>
      </c>
      <c r="D50" s="53" t="s">
        <v>161</v>
      </c>
      <c r="E50" s="54" t="s">
        <v>193</v>
      </c>
      <c r="F50" s="54" t="s">
        <v>193</v>
      </c>
      <c r="G50" s="53"/>
      <c r="H50" s="53" t="s">
        <v>276</v>
      </c>
      <c r="I50" s="59">
        <v>2009</v>
      </c>
      <c r="J50" s="53">
        <v>1</v>
      </c>
      <c r="K50" s="57">
        <v>450000</v>
      </c>
      <c r="L50" s="57">
        <v>450000</v>
      </c>
      <c r="M50" s="59"/>
      <c r="N50" s="59"/>
      <c r="O50" s="59"/>
      <c r="P50" s="39"/>
      <c r="Q50" s="39"/>
      <c r="S50" s="58" t="s">
        <v>30</v>
      </c>
    </row>
    <row r="51" spans="1:21" s="58" customFormat="1" ht="30.75" customHeight="1" x14ac:dyDescent="0.25">
      <c r="A51" s="59">
        <f t="shared" si="0"/>
        <v>33</v>
      </c>
      <c r="B51" s="53" t="s">
        <v>58</v>
      </c>
      <c r="C51" s="53" t="s">
        <v>110</v>
      </c>
      <c r="D51" s="53" t="s">
        <v>143</v>
      </c>
      <c r="E51" s="54" t="s">
        <v>193</v>
      </c>
      <c r="F51" s="54" t="s">
        <v>193</v>
      </c>
      <c r="G51" s="53"/>
      <c r="H51" s="53" t="s">
        <v>276</v>
      </c>
      <c r="I51" s="59">
        <v>2010</v>
      </c>
      <c r="J51" s="53">
        <v>1</v>
      </c>
      <c r="K51" s="57">
        <v>8250000000</v>
      </c>
      <c r="L51" s="57">
        <v>8250000000</v>
      </c>
      <c r="M51" s="59"/>
      <c r="N51" s="59"/>
      <c r="O51" s="59"/>
      <c r="P51" s="39"/>
      <c r="Q51" s="39"/>
      <c r="S51" s="58" t="s">
        <v>30</v>
      </c>
    </row>
    <row r="52" spans="1:21" s="58" customFormat="1" ht="30.75" customHeight="1" x14ac:dyDescent="0.25">
      <c r="A52" s="59">
        <f t="shared" si="0"/>
        <v>34</v>
      </c>
      <c r="B52" s="53" t="s">
        <v>66</v>
      </c>
      <c r="C52" s="53" t="s">
        <v>121</v>
      </c>
      <c r="D52" s="53" t="s">
        <v>151</v>
      </c>
      <c r="E52" s="54" t="s">
        <v>213</v>
      </c>
      <c r="F52" s="54" t="s">
        <v>263</v>
      </c>
      <c r="G52" s="53" t="s">
        <v>268</v>
      </c>
      <c r="H52" s="53" t="s">
        <v>277</v>
      </c>
      <c r="I52" s="59">
        <v>2010</v>
      </c>
      <c r="J52" s="53">
        <v>1</v>
      </c>
      <c r="K52" s="57">
        <v>15200000</v>
      </c>
      <c r="L52" s="57">
        <v>15200000</v>
      </c>
      <c r="M52" s="59"/>
      <c r="N52" s="59"/>
      <c r="O52" s="59"/>
      <c r="P52" s="39"/>
      <c r="Q52" s="39"/>
      <c r="S52" s="58" t="s">
        <v>30</v>
      </c>
    </row>
    <row r="53" spans="1:21" s="58" customFormat="1" ht="30.75" customHeight="1" x14ac:dyDescent="0.25">
      <c r="A53" s="59">
        <f t="shared" si="0"/>
        <v>35</v>
      </c>
      <c r="B53" s="53" t="s">
        <v>67</v>
      </c>
      <c r="C53" s="53" t="s">
        <v>123</v>
      </c>
      <c r="D53" s="53" t="s">
        <v>152</v>
      </c>
      <c r="E53" s="54" t="s">
        <v>195</v>
      </c>
      <c r="F53" s="54" t="s">
        <v>193</v>
      </c>
      <c r="G53" s="53" t="s">
        <v>267</v>
      </c>
      <c r="H53" s="53" t="s">
        <v>277</v>
      </c>
      <c r="I53" s="59">
        <v>2010</v>
      </c>
      <c r="J53" s="53">
        <v>1</v>
      </c>
      <c r="K53" s="57">
        <v>495000</v>
      </c>
      <c r="L53" s="57">
        <v>495000</v>
      </c>
      <c r="M53" s="59"/>
      <c r="N53" s="59"/>
      <c r="O53" s="59"/>
      <c r="P53" s="39"/>
      <c r="Q53" s="39"/>
      <c r="S53" s="58" t="s">
        <v>30</v>
      </c>
    </row>
    <row r="54" spans="1:21" s="58" customFormat="1" ht="30.75" customHeight="1" x14ac:dyDescent="0.25">
      <c r="A54" s="59">
        <f t="shared" si="0"/>
        <v>36</v>
      </c>
      <c r="B54" s="53" t="s">
        <v>77</v>
      </c>
      <c r="C54" s="53" t="s">
        <v>110</v>
      </c>
      <c r="D54" s="53" t="s">
        <v>162</v>
      </c>
      <c r="E54" s="54" t="s">
        <v>195</v>
      </c>
      <c r="F54" s="54" t="s">
        <v>193</v>
      </c>
      <c r="G54" s="53" t="s">
        <v>268</v>
      </c>
      <c r="H54" s="53" t="s">
        <v>276</v>
      </c>
      <c r="I54" s="59">
        <v>2010</v>
      </c>
      <c r="J54" s="53">
        <v>1</v>
      </c>
      <c r="K54" s="57">
        <v>5971000</v>
      </c>
      <c r="L54" s="57">
        <v>5971000</v>
      </c>
      <c r="M54" s="59"/>
      <c r="N54" s="59"/>
      <c r="O54" s="59"/>
      <c r="P54" s="39"/>
      <c r="Q54" s="39"/>
      <c r="S54" s="58" t="s">
        <v>30</v>
      </c>
    </row>
    <row r="55" spans="1:21" s="58" customFormat="1" ht="30.75" customHeight="1" x14ac:dyDescent="0.25">
      <c r="A55" s="59">
        <f t="shared" si="0"/>
        <v>37</v>
      </c>
      <c r="B55" s="53" t="s">
        <v>78</v>
      </c>
      <c r="C55" s="53" t="s">
        <v>110</v>
      </c>
      <c r="D55" s="53" t="s">
        <v>163</v>
      </c>
      <c r="E55" s="54" t="s">
        <v>195</v>
      </c>
      <c r="F55" s="54" t="s">
        <v>193</v>
      </c>
      <c r="G55" s="53" t="s">
        <v>271</v>
      </c>
      <c r="H55" s="53" t="s">
        <v>276</v>
      </c>
      <c r="I55" s="59">
        <v>2010</v>
      </c>
      <c r="J55" s="53">
        <v>1</v>
      </c>
      <c r="K55" s="57">
        <v>2000000</v>
      </c>
      <c r="L55" s="57">
        <v>2000000</v>
      </c>
      <c r="M55" s="59"/>
      <c r="N55" s="59"/>
      <c r="O55" s="59"/>
      <c r="P55" s="39"/>
      <c r="Q55" s="39"/>
      <c r="S55" s="58" t="s">
        <v>30</v>
      </c>
    </row>
    <row r="56" spans="1:21" s="58" customFormat="1" ht="30.75" customHeight="1" x14ac:dyDescent="0.25">
      <c r="A56" s="59">
        <f t="shared" si="0"/>
        <v>38</v>
      </c>
      <c r="B56" s="53" t="s">
        <v>79</v>
      </c>
      <c r="C56" s="53" t="s">
        <v>124</v>
      </c>
      <c r="D56" s="53" t="s">
        <v>280</v>
      </c>
      <c r="E56" s="54" t="s">
        <v>195</v>
      </c>
      <c r="F56" s="54" t="s">
        <v>193</v>
      </c>
      <c r="G56" s="53" t="s">
        <v>272</v>
      </c>
      <c r="H56" s="53" t="s">
        <v>276</v>
      </c>
      <c r="I56" s="59">
        <v>2010</v>
      </c>
      <c r="J56" s="53">
        <v>3</v>
      </c>
      <c r="K56" s="57">
        <v>500000</v>
      </c>
      <c r="L56" s="57">
        <v>1500000</v>
      </c>
      <c r="M56" s="59"/>
      <c r="N56" s="59"/>
      <c r="O56" s="59"/>
      <c r="P56" s="39"/>
      <c r="Q56" s="39"/>
      <c r="S56" s="58" t="s">
        <v>30</v>
      </c>
      <c r="U56" s="58" t="s">
        <v>164</v>
      </c>
    </row>
    <row r="57" spans="1:21" s="58" customFormat="1" ht="30.75" customHeight="1" x14ac:dyDescent="0.25">
      <c r="A57" s="59">
        <f t="shared" si="0"/>
        <v>39</v>
      </c>
      <c r="B57" s="53" t="s">
        <v>79</v>
      </c>
      <c r="C57" s="53" t="s">
        <v>125</v>
      </c>
      <c r="D57" s="53" t="s">
        <v>280</v>
      </c>
      <c r="E57" s="54" t="s">
        <v>195</v>
      </c>
      <c r="F57" s="54" t="s">
        <v>193</v>
      </c>
      <c r="G57" s="53" t="s">
        <v>272</v>
      </c>
      <c r="H57" s="53" t="s">
        <v>276</v>
      </c>
      <c r="I57" s="59">
        <v>2010</v>
      </c>
      <c r="J57" s="53">
        <v>5</v>
      </c>
      <c r="K57" s="57">
        <v>500000</v>
      </c>
      <c r="L57" s="57">
        <v>2500000</v>
      </c>
      <c r="M57" s="59"/>
      <c r="N57" s="59"/>
      <c r="O57" s="59"/>
      <c r="P57" s="39"/>
      <c r="Q57" s="39"/>
      <c r="S57" s="58" t="s">
        <v>30</v>
      </c>
      <c r="U57" s="58" t="s">
        <v>164</v>
      </c>
    </row>
    <row r="58" spans="1:21" s="58" customFormat="1" ht="30.75" customHeight="1" x14ac:dyDescent="0.25">
      <c r="A58" s="59">
        <f t="shared" si="0"/>
        <v>40</v>
      </c>
      <c r="B58" s="53" t="s">
        <v>79</v>
      </c>
      <c r="C58" s="53" t="s">
        <v>126</v>
      </c>
      <c r="D58" s="53" t="s">
        <v>280</v>
      </c>
      <c r="E58" s="54" t="s">
        <v>195</v>
      </c>
      <c r="F58" s="54" t="s">
        <v>193</v>
      </c>
      <c r="G58" s="53" t="s">
        <v>272</v>
      </c>
      <c r="H58" s="53" t="s">
        <v>276</v>
      </c>
      <c r="I58" s="59">
        <v>2010</v>
      </c>
      <c r="J58" s="53">
        <v>1</v>
      </c>
      <c r="K58" s="57">
        <v>500000</v>
      </c>
      <c r="L58" s="57">
        <v>500000</v>
      </c>
      <c r="M58" s="59"/>
      <c r="N58" s="59"/>
      <c r="O58" s="59"/>
      <c r="P58" s="39"/>
      <c r="Q58" s="39"/>
      <c r="S58" s="58" t="s">
        <v>30</v>
      </c>
      <c r="U58" s="58" t="s">
        <v>164</v>
      </c>
    </row>
    <row r="59" spans="1:21" s="58" customFormat="1" ht="30.75" customHeight="1" x14ac:dyDescent="0.25">
      <c r="A59" s="59">
        <f t="shared" si="0"/>
        <v>41</v>
      </c>
      <c r="B59" s="53" t="s">
        <v>80</v>
      </c>
      <c r="C59" s="53" t="s">
        <v>110</v>
      </c>
      <c r="D59" s="53" t="s">
        <v>165</v>
      </c>
      <c r="E59" s="54" t="s">
        <v>195</v>
      </c>
      <c r="F59" s="54" t="s">
        <v>193</v>
      </c>
      <c r="G59" s="53" t="s">
        <v>267</v>
      </c>
      <c r="H59" s="53" t="s">
        <v>277</v>
      </c>
      <c r="I59" s="59">
        <v>2010</v>
      </c>
      <c r="J59" s="53">
        <v>1</v>
      </c>
      <c r="K59" s="57">
        <v>980000</v>
      </c>
      <c r="L59" s="57">
        <v>980000</v>
      </c>
      <c r="M59" s="59"/>
      <c r="N59" s="59"/>
      <c r="O59" s="59"/>
      <c r="P59" s="39"/>
      <c r="Q59" s="39"/>
      <c r="S59" s="58" t="s">
        <v>30</v>
      </c>
    </row>
    <row r="60" spans="1:21" s="58" customFormat="1" ht="30.75" customHeight="1" x14ac:dyDescent="0.25">
      <c r="A60" s="59">
        <f t="shared" si="0"/>
        <v>42</v>
      </c>
      <c r="B60" s="53" t="s">
        <v>81</v>
      </c>
      <c r="C60" s="53" t="s">
        <v>112</v>
      </c>
      <c r="D60" s="53" t="s">
        <v>166</v>
      </c>
      <c r="E60" s="54" t="s">
        <v>214</v>
      </c>
      <c r="F60" s="54" t="s">
        <v>193</v>
      </c>
      <c r="G60" s="53" t="s">
        <v>268</v>
      </c>
      <c r="H60" s="53" t="s">
        <v>277</v>
      </c>
      <c r="I60" s="59">
        <v>2010</v>
      </c>
      <c r="J60" s="53">
        <v>1</v>
      </c>
      <c r="K60" s="57">
        <v>5150000</v>
      </c>
      <c r="L60" s="57">
        <v>5150000</v>
      </c>
      <c r="M60" s="59"/>
      <c r="N60" s="59"/>
      <c r="O60" s="59"/>
      <c r="P60" s="39"/>
      <c r="Q60" s="39"/>
      <c r="S60" s="58" t="s">
        <v>30</v>
      </c>
    </row>
    <row r="61" spans="1:21" s="58" customFormat="1" ht="30.75" customHeight="1" x14ac:dyDescent="0.25">
      <c r="A61" s="59">
        <f t="shared" si="0"/>
        <v>43</v>
      </c>
      <c r="B61" s="53" t="s">
        <v>82</v>
      </c>
      <c r="C61" s="53" t="s">
        <v>110</v>
      </c>
      <c r="D61" s="53" t="s">
        <v>167</v>
      </c>
      <c r="E61" s="54" t="s">
        <v>193</v>
      </c>
      <c r="F61" s="54" t="s">
        <v>193</v>
      </c>
      <c r="G61" s="53" t="s">
        <v>273</v>
      </c>
      <c r="H61" s="53" t="s">
        <v>276</v>
      </c>
      <c r="I61" s="59">
        <v>2010</v>
      </c>
      <c r="J61" s="53">
        <v>1</v>
      </c>
      <c r="K61" s="57">
        <v>8250000000</v>
      </c>
      <c r="L61" s="57">
        <v>8250000000</v>
      </c>
      <c r="M61" s="59"/>
      <c r="N61" s="59"/>
      <c r="O61" s="59"/>
      <c r="P61" s="39"/>
      <c r="Q61" s="39"/>
      <c r="S61" s="58" t="s">
        <v>30</v>
      </c>
    </row>
    <row r="62" spans="1:21" s="58" customFormat="1" ht="30.75" customHeight="1" x14ac:dyDescent="0.25">
      <c r="A62" s="59">
        <f t="shared" si="0"/>
        <v>44</v>
      </c>
      <c r="B62" s="53" t="s">
        <v>107</v>
      </c>
      <c r="C62" s="53" t="s">
        <v>142</v>
      </c>
      <c r="D62" s="53" t="s">
        <v>192</v>
      </c>
      <c r="E62" s="54" t="s">
        <v>195</v>
      </c>
      <c r="F62" s="54" t="s">
        <v>193</v>
      </c>
      <c r="G62" s="53" t="s">
        <v>267</v>
      </c>
      <c r="H62" s="53" t="s">
        <v>277</v>
      </c>
      <c r="I62" s="59">
        <v>2010</v>
      </c>
      <c r="J62" s="53">
        <v>4</v>
      </c>
      <c r="K62" s="57">
        <v>113000</v>
      </c>
      <c r="L62" s="57">
        <v>452000</v>
      </c>
      <c r="M62" s="59"/>
      <c r="N62" s="59"/>
      <c r="O62" s="59"/>
      <c r="P62" s="39"/>
      <c r="Q62" s="39"/>
      <c r="S62" s="58" t="s">
        <v>30</v>
      </c>
    </row>
    <row r="63" spans="1:21" s="58" customFormat="1" ht="30.75" customHeight="1" x14ac:dyDescent="0.25">
      <c r="A63" s="59">
        <f t="shared" si="0"/>
        <v>45</v>
      </c>
      <c r="B63" s="53" t="s">
        <v>107</v>
      </c>
      <c r="C63" s="53" t="s">
        <v>112</v>
      </c>
      <c r="D63" s="53" t="s">
        <v>192</v>
      </c>
      <c r="E63" s="54" t="s">
        <v>259</v>
      </c>
      <c r="F63" s="54" t="s">
        <v>193</v>
      </c>
      <c r="G63" s="53" t="s">
        <v>267</v>
      </c>
      <c r="H63" s="53" t="s">
        <v>277</v>
      </c>
      <c r="I63" s="59">
        <v>2010</v>
      </c>
      <c r="J63" s="53">
        <v>1</v>
      </c>
      <c r="K63" s="57">
        <v>113000</v>
      </c>
      <c r="L63" s="57">
        <v>113000</v>
      </c>
      <c r="M63" s="59"/>
      <c r="N63" s="59"/>
      <c r="O63" s="59"/>
      <c r="P63" s="39"/>
      <c r="Q63" s="39"/>
      <c r="S63" s="58" t="s">
        <v>30</v>
      </c>
    </row>
    <row r="64" spans="1:21" s="58" customFormat="1" ht="30.75" customHeight="1" x14ac:dyDescent="0.25">
      <c r="A64" s="59">
        <f t="shared" si="0"/>
        <v>46</v>
      </c>
      <c r="B64" s="53" t="s">
        <v>60</v>
      </c>
      <c r="C64" s="53" t="s">
        <v>127</v>
      </c>
      <c r="D64" s="53" t="s">
        <v>145</v>
      </c>
      <c r="E64" s="54" t="s">
        <v>215</v>
      </c>
      <c r="F64" s="54" t="s">
        <v>193</v>
      </c>
      <c r="G64" s="53" t="s">
        <v>267</v>
      </c>
      <c r="H64" s="53" t="s">
        <v>277</v>
      </c>
      <c r="I64" s="59">
        <v>2011</v>
      </c>
      <c r="J64" s="53">
        <v>1</v>
      </c>
      <c r="K64" s="57">
        <v>979000</v>
      </c>
      <c r="L64" s="57">
        <v>979000</v>
      </c>
      <c r="M64" s="59"/>
      <c r="N64" s="59"/>
      <c r="O64" s="59"/>
      <c r="P64" s="39"/>
      <c r="Q64" s="39"/>
      <c r="S64" s="58" t="s">
        <v>30</v>
      </c>
    </row>
    <row r="65" spans="1:19" s="58" customFormat="1" ht="30.75" customHeight="1" x14ac:dyDescent="0.25">
      <c r="A65" s="59">
        <f t="shared" si="0"/>
        <v>47</v>
      </c>
      <c r="B65" s="53" t="s">
        <v>60</v>
      </c>
      <c r="C65" s="53" t="s">
        <v>116</v>
      </c>
      <c r="D65" s="53" t="s">
        <v>145</v>
      </c>
      <c r="E65" s="54" t="s">
        <v>216</v>
      </c>
      <c r="F65" s="54" t="s">
        <v>193</v>
      </c>
      <c r="G65" s="53" t="s">
        <v>267</v>
      </c>
      <c r="H65" s="53" t="s">
        <v>277</v>
      </c>
      <c r="I65" s="59">
        <v>2011</v>
      </c>
      <c r="J65" s="53">
        <v>1</v>
      </c>
      <c r="K65" s="57">
        <v>979000</v>
      </c>
      <c r="L65" s="57">
        <v>979000</v>
      </c>
      <c r="M65" s="59"/>
      <c r="N65" s="59"/>
      <c r="O65" s="59"/>
      <c r="P65" s="39"/>
      <c r="Q65" s="39"/>
      <c r="S65" s="58" t="s">
        <v>30</v>
      </c>
    </row>
    <row r="66" spans="1:19" s="58" customFormat="1" ht="30.75" customHeight="1" x14ac:dyDescent="0.25">
      <c r="A66" s="59">
        <f t="shared" si="0"/>
        <v>48</v>
      </c>
      <c r="B66" s="53" t="s">
        <v>60</v>
      </c>
      <c r="C66" s="53" t="s">
        <v>128</v>
      </c>
      <c r="D66" s="53" t="s">
        <v>145</v>
      </c>
      <c r="E66" s="54" t="s">
        <v>217</v>
      </c>
      <c r="F66" s="54" t="s">
        <v>193</v>
      </c>
      <c r="G66" s="53" t="s">
        <v>267</v>
      </c>
      <c r="H66" s="53" t="s">
        <v>277</v>
      </c>
      <c r="I66" s="59">
        <v>2011</v>
      </c>
      <c r="J66" s="53">
        <v>1</v>
      </c>
      <c r="K66" s="57">
        <v>979000</v>
      </c>
      <c r="L66" s="57">
        <v>979000</v>
      </c>
      <c r="M66" s="59"/>
      <c r="N66" s="59"/>
      <c r="O66" s="59"/>
      <c r="P66" s="39"/>
      <c r="Q66" s="39"/>
      <c r="S66" s="58" t="s">
        <v>30</v>
      </c>
    </row>
    <row r="67" spans="1:19" s="58" customFormat="1" ht="30.75" customHeight="1" x14ac:dyDescent="0.25">
      <c r="A67" s="59">
        <f t="shared" si="0"/>
        <v>49</v>
      </c>
      <c r="B67" s="53" t="s">
        <v>83</v>
      </c>
      <c r="C67" s="53" t="s">
        <v>129</v>
      </c>
      <c r="D67" s="53" t="s">
        <v>168</v>
      </c>
      <c r="E67" s="54" t="s">
        <v>218</v>
      </c>
      <c r="F67" s="54" t="s">
        <v>193</v>
      </c>
      <c r="G67" s="53" t="s">
        <v>266</v>
      </c>
      <c r="H67" s="53" t="s">
        <v>277</v>
      </c>
      <c r="I67" s="59">
        <v>2011</v>
      </c>
      <c r="J67" s="53">
        <v>2</v>
      </c>
      <c r="K67" s="57">
        <v>533000</v>
      </c>
      <c r="L67" s="57">
        <v>1066000</v>
      </c>
      <c r="M67" s="59"/>
      <c r="N67" s="59"/>
      <c r="O67" s="59"/>
      <c r="P67" s="39"/>
      <c r="Q67" s="39"/>
      <c r="S67" s="58" t="s">
        <v>30</v>
      </c>
    </row>
    <row r="68" spans="1:19" s="58" customFormat="1" ht="30.75" customHeight="1" x14ac:dyDescent="0.25">
      <c r="A68" s="59">
        <f t="shared" si="0"/>
        <v>50</v>
      </c>
      <c r="B68" s="53" t="s">
        <v>61</v>
      </c>
      <c r="C68" s="53" t="s">
        <v>111</v>
      </c>
      <c r="D68" s="53" t="s">
        <v>146</v>
      </c>
      <c r="E68" s="54" t="s">
        <v>219</v>
      </c>
      <c r="F68" s="54" t="s">
        <v>193</v>
      </c>
      <c r="G68" s="53" t="s">
        <v>268</v>
      </c>
      <c r="H68" s="53" t="s">
        <v>277</v>
      </c>
      <c r="I68" s="59">
        <v>2011</v>
      </c>
      <c r="J68" s="53">
        <v>2</v>
      </c>
      <c r="K68" s="57">
        <v>3400000</v>
      </c>
      <c r="L68" s="57">
        <v>6800000</v>
      </c>
      <c r="M68" s="59"/>
      <c r="N68" s="59"/>
      <c r="O68" s="59"/>
      <c r="P68" s="39"/>
      <c r="Q68" s="39"/>
      <c r="S68" s="58" t="s">
        <v>30</v>
      </c>
    </row>
    <row r="69" spans="1:19" s="58" customFormat="1" ht="30.75" customHeight="1" x14ac:dyDescent="0.25">
      <c r="A69" s="59">
        <f t="shared" si="0"/>
        <v>51</v>
      </c>
      <c r="B69" s="53" t="s">
        <v>84</v>
      </c>
      <c r="C69" s="53" t="s">
        <v>129</v>
      </c>
      <c r="D69" s="53" t="s">
        <v>169</v>
      </c>
      <c r="E69" s="54" t="s">
        <v>220</v>
      </c>
      <c r="F69" s="54" t="s">
        <v>193</v>
      </c>
      <c r="G69" s="53" t="s">
        <v>266</v>
      </c>
      <c r="H69" s="53" t="s">
        <v>276</v>
      </c>
      <c r="I69" s="59">
        <v>2011</v>
      </c>
      <c r="J69" s="53">
        <v>2</v>
      </c>
      <c r="K69" s="57">
        <v>2500000</v>
      </c>
      <c r="L69" s="57">
        <v>5000000</v>
      </c>
      <c r="M69" s="59"/>
      <c r="N69" s="59"/>
      <c r="O69" s="59"/>
      <c r="P69" s="39"/>
      <c r="Q69" s="39"/>
      <c r="S69" s="58" t="s">
        <v>30</v>
      </c>
    </row>
    <row r="70" spans="1:19" s="58" customFormat="1" ht="30.75" customHeight="1" x14ac:dyDescent="0.25">
      <c r="A70" s="59">
        <f t="shared" si="0"/>
        <v>52</v>
      </c>
      <c r="B70" s="53" t="s">
        <v>67</v>
      </c>
      <c r="C70" s="53" t="s">
        <v>130</v>
      </c>
      <c r="D70" s="53" t="s">
        <v>152</v>
      </c>
      <c r="E70" s="54" t="s">
        <v>195</v>
      </c>
      <c r="F70" s="54" t="s">
        <v>193</v>
      </c>
      <c r="G70" s="53" t="s">
        <v>267</v>
      </c>
      <c r="H70" s="53" t="s">
        <v>277</v>
      </c>
      <c r="I70" s="59">
        <v>2011</v>
      </c>
      <c r="J70" s="53">
        <v>2</v>
      </c>
      <c r="K70" s="57">
        <v>587000</v>
      </c>
      <c r="L70" s="57">
        <v>1174000</v>
      </c>
      <c r="M70" s="59"/>
      <c r="N70" s="59"/>
      <c r="O70" s="59"/>
      <c r="P70" s="39"/>
      <c r="Q70" s="39"/>
      <c r="S70" s="58" t="s">
        <v>30</v>
      </c>
    </row>
    <row r="71" spans="1:19" s="58" customFormat="1" ht="30.75" customHeight="1" x14ac:dyDescent="0.25">
      <c r="A71" s="59">
        <f t="shared" si="0"/>
        <v>53</v>
      </c>
      <c r="B71" s="53" t="s">
        <v>85</v>
      </c>
      <c r="C71" s="53" t="s">
        <v>110</v>
      </c>
      <c r="D71" s="53" t="s">
        <v>170</v>
      </c>
      <c r="E71" s="54" t="s">
        <v>221</v>
      </c>
      <c r="F71" s="54" t="s">
        <v>193</v>
      </c>
      <c r="G71" s="53" t="s">
        <v>268</v>
      </c>
      <c r="H71" s="53" t="s">
        <v>276</v>
      </c>
      <c r="I71" s="59">
        <v>2011</v>
      </c>
      <c r="J71" s="53">
        <v>1</v>
      </c>
      <c r="K71" s="57">
        <v>3000000</v>
      </c>
      <c r="L71" s="57">
        <v>3000000</v>
      </c>
      <c r="M71" s="59"/>
      <c r="N71" s="59"/>
      <c r="O71" s="59"/>
      <c r="P71" s="39"/>
      <c r="Q71" s="39"/>
      <c r="S71" s="58" t="s">
        <v>32</v>
      </c>
    </row>
    <row r="72" spans="1:19" s="58" customFormat="1" ht="30.75" customHeight="1" x14ac:dyDescent="0.25">
      <c r="A72" s="59">
        <f t="shared" si="0"/>
        <v>54</v>
      </c>
      <c r="B72" s="53" t="s">
        <v>71</v>
      </c>
      <c r="C72" s="53" t="s">
        <v>108</v>
      </c>
      <c r="D72" s="53" t="s">
        <v>156</v>
      </c>
      <c r="E72" s="54" t="s">
        <v>222</v>
      </c>
      <c r="F72" s="54" t="s">
        <v>193</v>
      </c>
      <c r="G72" s="53" t="s">
        <v>274</v>
      </c>
      <c r="H72" s="53" t="s">
        <v>276</v>
      </c>
      <c r="I72" s="59">
        <v>2011</v>
      </c>
      <c r="J72" s="53">
        <v>1</v>
      </c>
      <c r="K72" s="57">
        <v>3000000</v>
      </c>
      <c r="L72" s="57">
        <v>3000000</v>
      </c>
      <c r="M72" s="59"/>
      <c r="N72" s="59"/>
      <c r="O72" s="59"/>
      <c r="P72" s="39"/>
      <c r="Q72" s="39"/>
      <c r="S72" s="58" t="s">
        <v>30</v>
      </c>
    </row>
    <row r="73" spans="1:19" s="58" customFormat="1" ht="30.75" customHeight="1" x14ac:dyDescent="0.25">
      <c r="A73" s="59">
        <f t="shared" si="0"/>
        <v>55</v>
      </c>
      <c r="B73" s="53" t="s">
        <v>86</v>
      </c>
      <c r="C73" s="53" t="s">
        <v>110</v>
      </c>
      <c r="D73" s="53" t="s">
        <v>171</v>
      </c>
      <c r="E73" s="54" t="s">
        <v>195</v>
      </c>
      <c r="F73" s="54" t="s">
        <v>193</v>
      </c>
      <c r="G73" s="53" t="s">
        <v>266</v>
      </c>
      <c r="H73" s="53" t="s">
        <v>276</v>
      </c>
      <c r="I73" s="59">
        <v>2012</v>
      </c>
      <c r="J73" s="53">
        <v>1</v>
      </c>
      <c r="K73" s="57">
        <v>3000000</v>
      </c>
      <c r="L73" s="57">
        <v>3000000</v>
      </c>
      <c r="M73" s="59"/>
      <c r="N73" s="59"/>
      <c r="O73" s="59"/>
      <c r="P73" s="39"/>
      <c r="Q73" s="39"/>
      <c r="S73" s="58" t="s">
        <v>30</v>
      </c>
    </row>
    <row r="74" spans="1:19" s="58" customFormat="1" ht="30.75" customHeight="1" x14ac:dyDescent="0.25">
      <c r="A74" s="59">
        <f t="shared" si="0"/>
        <v>56</v>
      </c>
      <c r="B74" s="53" t="s">
        <v>87</v>
      </c>
      <c r="C74" s="53" t="s">
        <v>131</v>
      </c>
      <c r="D74" s="53" t="s">
        <v>172</v>
      </c>
      <c r="E74" s="54" t="s">
        <v>223</v>
      </c>
      <c r="F74" s="54" t="s">
        <v>193</v>
      </c>
      <c r="G74" s="53" t="s">
        <v>268</v>
      </c>
      <c r="H74" s="53" t="s">
        <v>278</v>
      </c>
      <c r="I74" s="59">
        <v>2012</v>
      </c>
      <c r="J74" s="53">
        <v>2</v>
      </c>
      <c r="K74" s="57">
        <v>3600000</v>
      </c>
      <c r="L74" s="57">
        <v>7200000</v>
      </c>
      <c r="M74" s="59"/>
      <c r="N74" s="59"/>
      <c r="O74" s="59"/>
      <c r="P74" s="39"/>
      <c r="Q74" s="39"/>
      <c r="S74" s="58" t="s">
        <v>30</v>
      </c>
    </row>
    <row r="75" spans="1:19" s="58" customFormat="1" ht="30.75" customHeight="1" x14ac:dyDescent="0.25">
      <c r="A75" s="59">
        <f t="shared" si="0"/>
        <v>57</v>
      </c>
      <c r="B75" s="53" t="s">
        <v>88</v>
      </c>
      <c r="C75" s="53" t="s">
        <v>110</v>
      </c>
      <c r="D75" s="53" t="s">
        <v>173</v>
      </c>
      <c r="E75" s="54" t="s">
        <v>224</v>
      </c>
      <c r="F75" s="54" t="s">
        <v>193</v>
      </c>
      <c r="G75" s="53" t="s">
        <v>268</v>
      </c>
      <c r="H75" s="53" t="s">
        <v>278</v>
      </c>
      <c r="I75" s="59">
        <v>2012</v>
      </c>
      <c r="J75" s="53">
        <v>1</v>
      </c>
      <c r="K75" s="57">
        <v>5900000</v>
      </c>
      <c r="L75" s="57">
        <v>5900000</v>
      </c>
      <c r="M75" s="59"/>
      <c r="N75" s="59"/>
      <c r="O75" s="59"/>
      <c r="P75" s="39"/>
      <c r="Q75" s="39"/>
      <c r="S75" s="58" t="s">
        <v>30</v>
      </c>
    </row>
    <row r="76" spans="1:19" s="58" customFormat="1" ht="30.75" customHeight="1" x14ac:dyDescent="0.25">
      <c r="A76" s="59">
        <f t="shared" si="0"/>
        <v>58</v>
      </c>
      <c r="B76" s="53" t="s">
        <v>80</v>
      </c>
      <c r="C76" s="53" t="s">
        <v>108</v>
      </c>
      <c r="D76" s="53" t="s">
        <v>165</v>
      </c>
      <c r="E76" s="54" t="s">
        <v>195</v>
      </c>
      <c r="F76" s="54" t="s">
        <v>193</v>
      </c>
      <c r="G76" s="53" t="s">
        <v>267</v>
      </c>
      <c r="H76" s="53" t="s">
        <v>277</v>
      </c>
      <c r="I76" s="59">
        <v>2012</v>
      </c>
      <c r="J76" s="53">
        <v>1</v>
      </c>
      <c r="K76" s="57">
        <v>1200000</v>
      </c>
      <c r="L76" s="57">
        <v>1200000</v>
      </c>
      <c r="M76" s="59"/>
      <c r="N76" s="59"/>
      <c r="O76" s="59"/>
      <c r="P76" s="39"/>
      <c r="Q76" s="39"/>
      <c r="S76" s="58" t="s">
        <v>30</v>
      </c>
    </row>
    <row r="77" spans="1:19" s="58" customFormat="1" ht="30.75" customHeight="1" x14ac:dyDescent="0.25">
      <c r="A77" s="59">
        <f t="shared" si="0"/>
        <v>59</v>
      </c>
      <c r="B77" s="53" t="s">
        <v>89</v>
      </c>
      <c r="C77" s="53" t="s">
        <v>110</v>
      </c>
      <c r="D77" s="53" t="s">
        <v>174</v>
      </c>
      <c r="E77" s="54" t="s">
        <v>225</v>
      </c>
      <c r="F77" s="54" t="s">
        <v>193</v>
      </c>
      <c r="G77" s="53" t="s">
        <v>268</v>
      </c>
      <c r="H77" s="53" t="s">
        <v>278</v>
      </c>
      <c r="I77" s="59">
        <v>2012</v>
      </c>
      <c r="J77" s="53">
        <v>1</v>
      </c>
      <c r="K77" s="57">
        <v>8400000</v>
      </c>
      <c r="L77" s="57">
        <v>8400000</v>
      </c>
      <c r="M77" s="59"/>
      <c r="N77" s="59"/>
      <c r="O77" s="59"/>
      <c r="P77" s="39"/>
      <c r="Q77" s="39"/>
      <c r="S77" s="58" t="s">
        <v>30</v>
      </c>
    </row>
    <row r="78" spans="1:19" s="58" customFormat="1" ht="30.75" customHeight="1" x14ac:dyDescent="0.25">
      <c r="A78" s="59">
        <f t="shared" si="0"/>
        <v>60</v>
      </c>
      <c r="B78" s="53" t="s">
        <v>90</v>
      </c>
      <c r="C78" s="53" t="s">
        <v>110</v>
      </c>
      <c r="D78" s="53" t="s">
        <v>175</v>
      </c>
      <c r="E78" s="54" t="s">
        <v>193</v>
      </c>
      <c r="F78" s="54" t="s">
        <v>193</v>
      </c>
      <c r="G78" s="53" t="s">
        <v>273</v>
      </c>
      <c r="H78" s="53" t="s">
        <v>277</v>
      </c>
      <c r="I78" s="59">
        <v>2012</v>
      </c>
      <c r="J78" s="53">
        <v>1</v>
      </c>
      <c r="K78" s="57">
        <v>80000000</v>
      </c>
      <c r="L78" s="57">
        <v>80000000</v>
      </c>
      <c r="M78" s="59"/>
      <c r="N78" s="59"/>
      <c r="O78" s="59"/>
      <c r="P78" s="39"/>
      <c r="Q78" s="39"/>
      <c r="S78" s="58" t="s">
        <v>30</v>
      </c>
    </row>
    <row r="79" spans="1:19" s="58" customFormat="1" ht="30.75" customHeight="1" x14ac:dyDescent="0.25">
      <c r="A79" s="59">
        <f t="shared" si="0"/>
        <v>61</v>
      </c>
      <c r="B79" s="53" t="s">
        <v>66</v>
      </c>
      <c r="C79" s="53" t="s">
        <v>117</v>
      </c>
      <c r="D79" s="53" t="s">
        <v>151</v>
      </c>
      <c r="E79" s="54" t="s">
        <v>226</v>
      </c>
      <c r="F79" s="54" t="s">
        <v>264</v>
      </c>
      <c r="G79" s="53" t="s">
        <v>268</v>
      </c>
      <c r="H79" s="53" t="s">
        <v>276</v>
      </c>
      <c r="I79" s="59">
        <v>2013</v>
      </c>
      <c r="J79" s="53">
        <v>1</v>
      </c>
      <c r="K79" s="57">
        <v>16882000</v>
      </c>
      <c r="L79" s="57">
        <v>16882000</v>
      </c>
      <c r="M79" s="59"/>
      <c r="N79" s="59"/>
      <c r="O79" s="59"/>
      <c r="P79" s="39"/>
      <c r="Q79" s="39"/>
      <c r="S79" s="58" t="s">
        <v>30</v>
      </c>
    </row>
    <row r="80" spans="1:19" s="58" customFormat="1" ht="30.75" customHeight="1" x14ac:dyDescent="0.25">
      <c r="A80" s="59">
        <f t="shared" si="0"/>
        <v>62</v>
      </c>
      <c r="B80" s="53" t="s">
        <v>91</v>
      </c>
      <c r="C80" s="53" t="s">
        <v>110</v>
      </c>
      <c r="D80" s="53" t="s">
        <v>176</v>
      </c>
      <c r="E80" s="54" t="s">
        <v>227</v>
      </c>
      <c r="F80" s="54" t="s">
        <v>193</v>
      </c>
      <c r="G80" s="53" t="s">
        <v>268</v>
      </c>
      <c r="H80" s="53" t="s">
        <v>276</v>
      </c>
      <c r="I80" s="59">
        <v>2013</v>
      </c>
      <c r="J80" s="53">
        <v>1</v>
      </c>
      <c r="K80" s="57">
        <v>3000000</v>
      </c>
      <c r="L80" s="57">
        <v>3000000</v>
      </c>
      <c r="M80" s="59"/>
      <c r="N80" s="59"/>
      <c r="O80" s="59"/>
      <c r="P80" s="39"/>
      <c r="Q80" s="39"/>
      <c r="S80" s="58" t="s">
        <v>30</v>
      </c>
    </row>
    <row r="81" spans="1:19" s="58" customFormat="1" ht="30.75" customHeight="1" x14ac:dyDescent="0.25">
      <c r="A81" s="59">
        <f t="shared" si="0"/>
        <v>63</v>
      </c>
      <c r="B81" s="53" t="s">
        <v>74</v>
      </c>
      <c r="C81" s="53" t="s">
        <v>108</v>
      </c>
      <c r="D81" s="53" t="s">
        <v>159</v>
      </c>
      <c r="E81" s="54" t="s">
        <v>228</v>
      </c>
      <c r="F81" s="54" t="s">
        <v>193</v>
      </c>
      <c r="G81" s="53" t="s">
        <v>268</v>
      </c>
      <c r="H81" s="53" t="s">
        <v>276</v>
      </c>
      <c r="I81" s="59">
        <v>2013</v>
      </c>
      <c r="J81" s="53">
        <v>1</v>
      </c>
      <c r="K81" s="57">
        <v>5000000</v>
      </c>
      <c r="L81" s="57">
        <v>5000000</v>
      </c>
      <c r="M81" s="59"/>
      <c r="N81" s="59"/>
      <c r="O81" s="59"/>
      <c r="P81" s="39"/>
      <c r="Q81" s="39"/>
      <c r="S81" s="58" t="s">
        <v>30</v>
      </c>
    </row>
    <row r="82" spans="1:19" s="58" customFormat="1" ht="30.75" customHeight="1" x14ac:dyDescent="0.25">
      <c r="A82" s="59">
        <f t="shared" si="0"/>
        <v>64</v>
      </c>
      <c r="B82" s="53" t="s">
        <v>74</v>
      </c>
      <c r="C82" s="53" t="s">
        <v>121</v>
      </c>
      <c r="D82" s="53" t="s">
        <v>159</v>
      </c>
      <c r="E82" s="54" t="s">
        <v>229</v>
      </c>
      <c r="F82" s="54" t="s">
        <v>193</v>
      </c>
      <c r="G82" s="53" t="s">
        <v>268</v>
      </c>
      <c r="H82" s="53" t="s">
        <v>276</v>
      </c>
      <c r="I82" s="59">
        <v>2013</v>
      </c>
      <c r="J82" s="53">
        <v>1</v>
      </c>
      <c r="K82" s="57">
        <v>6400000</v>
      </c>
      <c r="L82" s="57">
        <v>6400000</v>
      </c>
      <c r="M82" s="59"/>
      <c r="N82" s="59"/>
      <c r="O82" s="59"/>
      <c r="P82" s="39"/>
      <c r="Q82" s="39"/>
      <c r="S82" s="58" t="s">
        <v>30</v>
      </c>
    </row>
    <row r="83" spans="1:19" s="58" customFormat="1" ht="30.75" customHeight="1" x14ac:dyDescent="0.25">
      <c r="A83" s="59">
        <f t="shared" si="0"/>
        <v>65</v>
      </c>
      <c r="B83" s="53" t="s">
        <v>92</v>
      </c>
      <c r="C83" s="53" t="s">
        <v>117</v>
      </c>
      <c r="D83" s="53" t="s">
        <v>177</v>
      </c>
      <c r="E83" s="54" t="s">
        <v>230</v>
      </c>
      <c r="F83" s="54" t="s">
        <v>193</v>
      </c>
      <c r="G83" s="53" t="s">
        <v>268</v>
      </c>
      <c r="H83" s="53" t="s">
        <v>276</v>
      </c>
      <c r="I83" s="59">
        <v>2013</v>
      </c>
      <c r="J83" s="53">
        <v>1</v>
      </c>
      <c r="K83" s="57">
        <v>5000000</v>
      </c>
      <c r="L83" s="57">
        <v>5000000</v>
      </c>
      <c r="M83" s="59"/>
      <c r="N83" s="59"/>
      <c r="O83" s="59"/>
      <c r="P83" s="39"/>
      <c r="Q83" s="39"/>
      <c r="S83" s="58" t="s">
        <v>32</v>
      </c>
    </row>
    <row r="84" spans="1:19" s="58" customFormat="1" ht="30.75" customHeight="1" x14ac:dyDescent="0.25">
      <c r="A84" s="59">
        <f t="shared" si="0"/>
        <v>66</v>
      </c>
      <c r="B84" s="53" t="s">
        <v>93</v>
      </c>
      <c r="C84" s="53" t="s">
        <v>121</v>
      </c>
      <c r="D84" s="53" t="s">
        <v>178</v>
      </c>
      <c r="E84" s="54" t="s">
        <v>231</v>
      </c>
      <c r="F84" s="54" t="s">
        <v>193</v>
      </c>
      <c r="G84" s="53" t="s">
        <v>268</v>
      </c>
      <c r="H84" s="53" t="s">
        <v>276</v>
      </c>
      <c r="I84" s="59">
        <v>2013</v>
      </c>
      <c r="J84" s="53">
        <v>1</v>
      </c>
      <c r="K84" s="57">
        <v>1980000</v>
      </c>
      <c r="L84" s="57">
        <v>1980000</v>
      </c>
      <c r="M84" s="59"/>
      <c r="N84" s="59"/>
      <c r="O84" s="59"/>
      <c r="P84" s="39"/>
      <c r="Q84" s="39"/>
      <c r="S84" s="58" t="s">
        <v>30</v>
      </c>
    </row>
    <row r="85" spans="1:19" s="58" customFormat="1" ht="30.75" customHeight="1" x14ac:dyDescent="0.25">
      <c r="A85" s="59">
        <f t="shared" ref="A85:A126" si="1">1+A84</f>
        <v>67</v>
      </c>
      <c r="B85" s="53" t="s">
        <v>94</v>
      </c>
      <c r="C85" s="53" t="s">
        <v>110</v>
      </c>
      <c r="D85" s="53" t="s">
        <v>179</v>
      </c>
      <c r="E85" s="54" t="s">
        <v>232</v>
      </c>
      <c r="F85" s="54" t="s">
        <v>193</v>
      </c>
      <c r="G85" s="53"/>
      <c r="H85" s="53" t="s">
        <v>276</v>
      </c>
      <c r="I85" s="59">
        <v>2013</v>
      </c>
      <c r="J85" s="53">
        <v>1</v>
      </c>
      <c r="K85" s="57">
        <v>2250000</v>
      </c>
      <c r="L85" s="57">
        <v>2250000</v>
      </c>
      <c r="M85" s="59"/>
      <c r="N85" s="59"/>
      <c r="O85" s="59"/>
      <c r="P85" s="39"/>
      <c r="Q85" s="39"/>
      <c r="S85" s="58" t="s">
        <v>30</v>
      </c>
    </row>
    <row r="86" spans="1:19" s="58" customFormat="1" ht="30.75" customHeight="1" x14ac:dyDescent="0.25">
      <c r="A86" s="59">
        <f t="shared" si="1"/>
        <v>68</v>
      </c>
      <c r="B86" s="53" t="s">
        <v>71</v>
      </c>
      <c r="C86" s="53" t="s">
        <v>121</v>
      </c>
      <c r="D86" s="53" t="s">
        <v>156</v>
      </c>
      <c r="E86" s="54" t="s">
        <v>233</v>
      </c>
      <c r="F86" s="54" t="s">
        <v>193</v>
      </c>
      <c r="G86" s="53" t="s">
        <v>268</v>
      </c>
      <c r="H86" s="53" t="s">
        <v>276</v>
      </c>
      <c r="I86" s="59">
        <v>2013</v>
      </c>
      <c r="J86" s="53">
        <v>1</v>
      </c>
      <c r="K86" s="57">
        <v>2500000</v>
      </c>
      <c r="L86" s="57">
        <v>2500000</v>
      </c>
      <c r="M86" s="59"/>
      <c r="N86" s="59"/>
      <c r="O86" s="59"/>
      <c r="P86" s="39"/>
      <c r="Q86" s="39"/>
      <c r="S86" s="58" t="s">
        <v>30</v>
      </c>
    </row>
    <row r="87" spans="1:19" s="58" customFormat="1" ht="30.75" customHeight="1" x14ac:dyDescent="0.25">
      <c r="A87" s="59">
        <f t="shared" si="1"/>
        <v>69</v>
      </c>
      <c r="B87" s="53" t="s">
        <v>95</v>
      </c>
      <c r="C87" s="53" t="s">
        <v>110</v>
      </c>
      <c r="D87" s="53" t="s">
        <v>180</v>
      </c>
      <c r="E87" s="54" t="s">
        <v>234</v>
      </c>
      <c r="F87" s="54" t="s">
        <v>265</v>
      </c>
      <c r="G87" s="53" t="s">
        <v>268</v>
      </c>
      <c r="H87" s="53" t="s">
        <v>276</v>
      </c>
      <c r="I87" s="59">
        <v>2013</v>
      </c>
      <c r="J87" s="53">
        <v>1</v>
      </c>
      <c r="K87" s="57">
        <v>4100000</v>
      </c>
      <c r="L87" s="57">
        <v>4100000</v>
      </c>
      <c r="M87" s="59"/>
      <c r="N87" s="59"/>
      <c r="O87" s="59"/>
      <c r="P87" s="39"/>
      <c r="Q87" s="39"/>
      <c r="S87" s="58" t="s">
        <v>32</v>
      </c>
    </row>
    <row r="88" spans="1:19" s="58" customFormat="1" ht="30.75" customHeight="1" x14ac:dyDescent="0.25">
      <c r="A88" s="59">
        <f t="shared" si="1"/>
        <v>70</v>
      </c>
      <c r="B88" s="53" t="s">
        <v>96</v>
      </c>
      <c r="C88" s="53" t="s">
        <v>117</v>
      </c>
      <c r="D88" s="53" t="s">
        <v>181</v>
      </c>
      <c r="E88" s="54" t="s">
        <v>235</v>
      </c>
      <c r="F88" s="54" t="s">
        <v>193</v>
      </c>
      <c r="G88" s="53" t="s">
        <v>268</v>
      </c>
      <c r="H88" s="53" t="s">
        <v>277</v>
      </c>
      <c r="I88" s="59">
        <v>2013</v>
      </c>
      <c r="J88" s="53">
        <v>1</v>
      </c>
      <c r="K88" s="57">
        <v>2500000</v>
      </c>
      <c r="L88" s="57">
        <v>2500000</v>
      </c>
      <c r="M88" s="59"/>
      <c r="N88" s="59"/>
      <c r="O88" s="59"/>
      <c r="P88" s="39"/>
      <c r="Q88" s="39"/>
      <c r="S88" s="58" t="s">
        <v>52</v>
      </c>
    </row>
    <row r="89" spans="1:19" s="58" customFormat="1" ht="30.75" customHeight="1" x14ac:dyDescent="0.25">
      <c r="A89" s="59">
        <f t="shared" si="1"/>
        <v>71</v>
      </c>
      <c r="B89" s="53" t="s">
        <v>96</v>
      </c>
      <c r="C89" s="53" t="s">
        <v>112</v>
      </c>
      <c r="D89" s="53" t="s">
        <v>181</v>
      </c>
      <c r="E89" s="54" t="s">
        <v>236</v>
      </c>
      <c r="F89" s="54" t="s">
        <v>193</v>
      </c>
      <c r="G89" s="53" t="s">
        <v>268</v>
      </c>
      <c r="H89" s="53" t="s">
        <v>276</v>
      </c>
      <c r="I89" s="59">
        <v>2013</v>
      </c>
      <c r="J89" s="53">
        <v>1</v>
      </c>
      <c r="K89" s="57">
        <v>7454700</v>
      </c>
      <c r="L89" s="57">
        <v>7454700</v>
      </c>
      <c r="M89" s="59"/>
      <c r="N89" s="59"/>
      <c r="O89" s="59"/>
      <c r="P89" s="39"/>
      <c r="Q89" s="39"/>
      <c r="S89" s="58" t="s">
        <v>32</v>
      </c>
    </row>
    <row r="90" spans="1:19" s="58" customFormat="1" ht="30.75" customHeight="1" x14ac:dyDescent="0.25">
      <c r="A90" s="59">
        <f t="shared" si="1"/>
        <v>72</v>
      </c>
      <c r="B90" s="53" t="s">
        <v>93</v>
      </c>
      <c r="C90" s="53" t="s">
        <v>117</v>
      </c>
      <c r="D90" s="53" t="s">
        <v>178</v>
      </c>
      <c r="E90" s="54" t="s">
        <v>237</v>
      </c>
      <c r="F90" s="54" t="s">
        <v>193</v>
      </c>
      <c r="G90" s="53"/>
      <c r="H90" s="53" t="s">
        <v>276</v>
      </c>
      <c r="I90" s="59">
        <v>2014</v>
      </c>
      <c r="J90" s="53">
        <v>1</v>
      </c>
      <c r="K90" s="57">
        <v>1500000</v>
      </c>
      <c r="L90" s="57">
        <v>1500000</v>
      </c>
      <c r="M90" s="59"/>
      <c r="N90" s="59"/>
      <c r="O90" s="59"/>
      <c r="P90" s="39"/>
      <c r="Q90" s="39"/>
      <c r="S90" s="58" t="s">
        <v>30</v>
      </c>
    </row>
    <row r="91" spans="1:19" s="58" customFormat="1" ht="30.75" customHeight="1" x14ac:dyDescent="0.25">
      <c r="A91" s="59">
        <f t="shared" si="1"/>
        <v>73</v>
      </c>
      <c r="B91" s="53" t="s">
        <v>71</v>
      </c>
      <c r="C91" s="53" t="s">
        <v>132</v>
      </c>
      <c r="D91" s="53" t="s">
        <v>156</v>
      </c>
      <c r="E91" s="54" t="s">
        <v>238</v>
      </c>
      <c r="F91" s="54" t="s">
        <v>193</v>
      </c>
      <c r="G91" s="53"/>
      <c r="H91" s="53" t="s">
        <v>276</v>
      </c>
      <c r="I91" s="59">
        <v>2014</v>
      </c>
      <c r="J91" s="53">
        <v>2</v>
      </c>
      <c r="K91" s="57">
        <v>700000</v>
      </c>
      <c r="L91" s="57">
        <v>1400000</v>
      </c>
      <c r="M91" s="59"/>
      <c r="N91" s="59"/>
      <c r="O91" s="59"/>
      <c r="P91" s="39"/>
      <c r="Q91" s="39"/>
      <c r="S91" s="58" t="s">
        <v>32</v>
      </c>
    </row>
    <row r="92" spans="1:19" s="58" customFormat="1" ht="30.75" customHeight="1" x14ac:dyDescent="0.25">
      <c r="A92" s="59">
        <f t="shared" si="1"/>
        <v>74</v>
      </c>
      <c r="B92" s="53" t="s">
        <v>71</v>
      </c>
      <c r="C92" s="53" t="s">
        <v>133</v>
      </c>
      <c r="D92" s="53" t="s">
        <v>156</v>
      </c>
      <c r="E92" s="54" t="s">
        <v>238</v>
      </c>
      <c r="F92" s="54" t="s">
        <v>193</v>
      </c>
      <c r="G92" s="53"/>
      <c r="H92" s="53" t="s">
        <v>276</v>
      </c>
      <c r="I92" s="59">
        <v>2014</v>
      </c>
      <c r="J92" s="53">
        <v>2</v>
      </c>
      <c r="K92" s="57">
        <v>700000</v>
      </c>
      <c r="L92" s="57">
        <v>1400000</v>
      </c>
      <c r="M92" s="59"/>
      <c r="N92" s="59"/>
      <c r="O92" s="59"/>
      <c r="P92" s="39"/>
      <c r="Q92" s="39"/>
      <c r="S92" s="58" t="s">
        <v>30</v>
      </c>
    </row>
    <row r="93" spans="1:19" s="58" customFormat="1" ht="30.75" customHeight="1" x14ac:dyDescent="0.25">
      <c r="A93" s="59">
        <f t="shared" si="1"/>
        <v>75</v>
      </c>
      <c r="B93" s="53" t="s">
        <v>71</v>
      </c>
      <c r="C93" s="53" t="s">
        <v>134</v>
      </c>
      <c r="D93" s="53" t="s">
        <v>156</v>
      </c>
      <c r="E93" s="54" t="s">
        <v>238</v>
      </c>
      <c r="F93" s="54" t="s">
        <v>193</v>
      </c>
      <c r="G93" s="53"/>
      <c r="H93" s="53" t="s">
        <v>276</v>
      </c>
      <c r="I93" s="59">
        <v>2014</v>
      </c>
      <c r="J93" s="53">
        <v>2</v>
      </c>
      <c r="K93" s="57">
        <v>700000</v>
      </c>
      <c r="L93" s="57">
        <v>1400000</v>
      </c>
      <c r="M93" s="59"/>
      <c r="N93" s="59"/>
      <c r="O93" s="59"/>
      <c r="P93" s="39"/>
      <c r="Q93" s="39"/>
      <c r="S93" s="58" t="s">
        <v>32</v>
      </c>
    </row>
    <row r="94" spans="1:19" s="58" customFormat="1" ht="30.75" customHeight="1" x14ac:dyDescent="0.25">
      <c r="A94" s="59">
        <f t="shared" si="1"/>
        <v>76</v>
      </c>
      <c r="B94" s="53" t="s">
        <v>71</v>
      </c>
      <c r="C94" s="53" t="s">
        <v>135</v>
      </c>
      <c r="D94" s="53" t="s">
        <v>156</v>
      </c>
      <c r="E94" s="54" t="s">
        <v>238</v>
      </c>
      <c r="F94" s="54" t="s">
        <v>193</v>
      </c>
      <c r="G94" s="53"/>
      <c r="H94" s="53" t="s">
        <v>276</v>
      </c>
      <c r="I94" s="59">
        <v>2014</v>
      </c>
      <c r="J94" s="53">
        <v>2</v>
      </c>
      <c r="K94" s="57">
        <v>700000</v>
      </c>
      <c r="L94" s="57">
        <v>1400000</v>
      </c>
      <c r="M94" s="59"/>
      <c r="N94" s="59"/>
      <c r="O94" s="59"/>
      <c r="P94" s="39"/>
      <c r="Q94" s="39"/>
      <c r="S94" s="58" t="s">
        <v>30</v>
      </c>
    </row>
    <row r="95" spans="1:19" s="58" customFormat="1" ht="30.75" customHeight="1" x14ac:dyDescent="0.25">
      <c r="A95" s="59">
        <f t="shared" si="1"/>
        <v>77</v>
      </c>
      <c r="B95" s="53" t="s">
        <v>71</v>
      </c>
      <c r="C95" s="53" t="s">
        <v>136</v>
      </c>
      <c r="D95" s="53" t="s">
        <v>156</v>
      </c>
      <c r="E95" s="54" t="s">
        <v>238</v>
      </c>
      <c r="F95" s="54" t="s">
        <v>193</v>
      </c>
      <c r="G95" s="53"/>
      <c r="H95" s="53" t="s">
        <v>276</v>
      </c>
      <c r="I95" s="59">
        <v>2014</v>
      </c>
      <c r="J95" s="53">
        <v>7</v>
      </c>
      <c r="K95" s="57">
        <v>700000</v>
      </c>
      <c r="L95" s="57">
        <v>4900000</v>
      </c>
      <c r="M95" s="59"/>
      <c r="N95" s="59"/>
      <c r="O95" s="59"/>
      <c r="P95" s="39"/>
      <c r="Q95" s="39"/>
      <c r="S95" s="58" t="s">
        <v>52</v>
      </c>
    </row>
    <row r="96" spans="1:19" s="58" customFormat="1" ht="30.75" customHeight="1" x14ac:dyDescent="0.25">
      <c r="A96" s="59">
        <f t="shared" si="1"/>
        <v>78</v>
      </c>
      <c r="B96" s="53" t="s">
        <v>97</v>
      </c>
      <c r="C96" s="53" t="s">
        <v>108</v>
      </c>
      <c r="D96" s="53" t="s">
        <v>182</v>
      </c>
      <c r="E96" s="54" t="s">
        <v>239</v>
      </c>
      <c r="F96" s="54" t="s">
        <v>193</v>
      </c>
      <c r="G96" s="53"/>
      <c r="H96" s="53" t="s">
        <v>276</v>
      </c>
      <c r="I96" s="59">
        <v>2014</v>
      </c>
      <c r="J96" s="53">
        <v>1</v>
      </c>
      <c r="K96" s="57">
        <v>2000000</v>
      </c>
      <c r="L96" s="57">
        <v>2000000</v>
      </c>
      <c r="M96" s="59"/>
      <c r="N96" s="59"/>
      <c r="O96" s="59"/>
      <c r="P96" s="39"/>
      <c r="Q96" s="39"/>
      <c r="S96" s="58" t="s">
        <v>30</v>
      </c>
    </row>
    <row r="97" spans="1:19" s="58" customFormat="1" ht="30.75" customHeight="1" x14ac:dyDescent="0.25">
      <c r="A97" s="59">
        <f t="shared" si="1"/>
        <v>79</v>
      </c>
      <c r="B97" s="53" t="s">
        <v>98</v>
      </c>
      <c r="C97" s="53" t="s">
        <v>110</v>
      </c>
      <c r="D97" s="53" t="s">
        <v>183</v>
      </c>
      <c r="E97" s="54" t="s">
        <v>240</v>
      </c>
      <c r="F97" s="54" t="s">
        <v>193</v>
      </c>
      <c r="G97" s="53"/>
      <c r="H97" s="53" t="s">
        <v>276</v>
      </c>
      <c r="I97" s="59">
        <v>2014</v>
      </c>
      <c r="J97" s="53">
        <v>1</v>
      </c>
      <c r="K97" s="57">
        <v>5729500</v>
      </c>
      <c r="L97" s="57">
        <v>5729500</v>
      </c>
      <c r="M97" s="59"/>
      <c r="N97" s="59"/>
      <c r="O97" s="59"/>
      <c r="P97" s="39"/>
      <c r="Q97" s="39"/>
      <c r="S97" s="58" t="s">
        <v>30</v>
      </c>
    </row>
    <row r="98" spans="1:19" s="58" customFormat="1" ht="30.75" customHeight="1" x14ac:dyDescent="0.25">
      <c r="A98" s="59">
        <f t="shared" si="1"/>
        <v>80</v>
      </c>
      <c r="B98" s="53" t="s">
        <v>61</v>
      </c>
      <c r="C98" s="53" t="s">
        <v>117</v>
      </c>
      <c r="D98" s="53" t="s">
        <v>146</v>
      </c>
      <c r="E98" s="54" t="s">
        <v>241</v>
      </c>
      <c r="F98" s="54" t="s">
        <v>193</v>
      </c>
      <c r="G98" s="53"/>
      <c r="H98" s="53" t="s">
        <v>276</v>
      </c>
      <c r="I98" s="59">
        <v>2015</v>
      </c>
      <c r="J98" s="53">
        <v>1</v>
      </c>
      <c r="K98" s="57">
        <v>3900000</v>
      </c>
      <c r="L98" s="57">
        <v>3900000</v>
      </c>
      <c r="M98" s="59"/>
      <c r="N98" s="59"/>
      <c r="O98" s="59"/>
      <c r="P98" s="39"/>
      <c r="Q98" s="39"/>
      <c r="S98" s="58" t="s">
        <v>30</v>
      </c>
    </row>
    <row r="99" spans="1:19" s="58" customFormat="1" ht="30.75" customHeight="1" x14ac:dyDescent="0.25">
      <c r="A99" s="59">
        <f t="shared" si="1"/>
        <v>81</v>
      </c>
      <c r="B99" s="53" t="s">
        <v>67</v>
      </c>
      <c r="C99" s="53" t="s">
        <v>137</v>
      </c>
      <c r="D99" s="53" t="s">
        <v>152</v>
      </c>
      <c r="E99" s="54" t="s">
        <v>242</v>
      </c>
      <c r="F99" s="54" t="s">
        <v>193</v>
      </c>
      <c r="G99" s="53"/>
      <c r="H99" s="53" t="s">
        <v>276</v>
      </c>
      <c r="I99" s="59">
        <v>2015</v>
      </c>
      <c r="J99" s="53">
        <v>1</v>
      </c>
      <c r="K99" s="57">
        <v>6304500</v>
      </c>
      <c r="L99" s="57">
        <v>6304500</v>
      </c>
      <c r="M99" s="59"/>
      <c r="N99" s="59"/>
      <c r="O99" s="59"/>
      <c r="P99" s="39"/>
      <c r="Q99" s="39"/>
      <c r="S99" s="58" t="s">
        <v>30</v>
      </c>
    </row>
    <row r="100" spans="1:19" s="58" customFormat="1" ht="30.75" customHeight="1" x14ac:dyDescent="0.25">
      <c r="A100" s="59">
        <f t="shared" si="1"/>
        <v>82</v>
      </c>
      <c r="B100" s="53" t="s">
        <v>99</v>
      </c>
      <c r="C100" s="53" t="s">
        <v>110</v>
      </c>
      <c r="D100" s="53" t="s">
        <v>184</v>
      </c>
      <c r="E100" s="54" t="s">
        <v>243</v>
      </c>
      <c r="F100" s="54" t="s">
        <v>193</v>
      </c>
      <c r="G100" s="53"/>
      <c r="H100" s="53" t="s">
        <v>276</v>
      </c>
      <c r="I100" s="59">
        <v>2015</v>
      </c>
      <c r="J100" s="53">
        <v>1</v>
      </c>
      <c r="K100" s="57">
        <v>4500000</v>
      </c>
      <c r="L100" s="57">
        <v>4500000</v>
      </c>
      <c r="M100" s="59"/>
      <c r="N100" s="59"/>
      <c r="O100" s="59"/>
      <c r="P100" s="39"/>
      <c r="Q100" s="39"/>
      <c r="S100" s="58" t="s">
        <v>52</v>
      </c>
    </row>
    <row r="101" spans="1:19" s="58" customFormat="1" ht="30.75" customHeight="1" x14ac:dyDescent="0.25">
      <c r="A101" s="59">
        <f t="shared" si="1"/>
        <v>83</v>
      </c>
      <c r="B101" s="53" t="s">
        <v>100</v>
      </c>
      <c r="C101" s="53" t="s">
        <v>110</v>
      </c>
      <c r="D101" s="53" t="s">
        <v>185</v>
      </c>
      <c r="E101" s="54" t="s">
        <v>244</v>
      </c>
      <c r="F101" s="54" t="s">
        <v>193</v>
      </c>
      <c r="G101" s="53"/>
      <c r="H101" s="53" t="s">
        <v>276</v>
      </c>
      <c r="I101" s="59">
        <v>2015</v>
      </c>
      <c r="J101" s="53">
        <v>1</v>
      </c>
      <c r="K101" s="57">
        <v>2500000</v>
      </c>
      <c r="L101" s="57">
        <v>2500000</v>
      </c>
      <c r="M101" s="59"/>
      <c r="N101" s="59"/>
      <c r="O101" s="59"/>
      <c r="P101" s="39"/>
      <c r="Q101" s="39"/>
      <c r="S101" s="58" t="s">
        <v>32</v>
      </c>
    </row>
    <row r="102" spans="1:19" s="58" customFormat="1" ht="30.75" customHeight="1" x14ac:dyDescent="0.25">
      <c r="A102" s="59">
        <f t="shared" si="1"/>
        <v>84</v>
      </c>
      <c r="B102" s="53" t="s">
        <v>101</v>
      </c>
      <c r="C102" s="53" t="s">
        <v>110</v>
      </c>
      <c r="D102" s="53" t="s">
        <v>186</v>
      </c>
      <c r="E102" s="54" t="s">
        <v>245</v>
      </c>
      <c r="F102" s="54" t="s">
        <v>193</v>
      </c>
      <c r="G102" s="53"/>
      <c r="H102" s="53" t="s">
        <v>276</v>
      </c>
      <c r="I102" s="59">
        <v>2015</v>
      </c>
      <c r="J102" s="53">
        <v>1</v>
      </c>
      <c r="K102" s="57">
        <v>1725000</v>
      </c>
      <c r="L102" s="57">
        <v>1725000</v>
      </c>
      <c r="M102" s="59"/>
      <c r="N102" s="59"/>
      <c r="O102" s="59"/>
      <c r="P102" s="39"/>
      <c r="Q102" s="39"/>
      <c r="S102" s="58" t="s">
        <v>30</v>
      </c>
    </row>
    <row r="103" spans="1:19" s="58" customFormat="1" ht="30.75" customHeight="1" x14ac:dyDescent="0.25">
      <c r="A103" s="59">
        <f t="shared" si="1"/>
        <v>85</v>
      </c>
      <c r="B103" s="53" t="s">
        <v>101</v>
      </c>
      <c r="C103" s="53" t="s">
        <v>108</v>
      </c>
      <c r="D103" s="53" t="s">
        <v>186</v>
      </c>
      <c r="E103" s="54" t="s">
        <v>246</v>
      </c>
      <c r="F103" s="54" t="s">
        <v>193</v>
      </c>
      <c r="G103" s="53"/>
      <c r="H103" s="53" t="s">
        <v>276</v>
      </c>
      <c r="I103" s="59">
        <v>2015</v>
      </c>
      <c r="J103" s="53">
        <v>1</v>
      </c>
      <c r="K103" s="57">
        <v>2900000</v>
      </c>
      <c r="L103" s="57">
        <v>2900000</v>
      </c>
      <c r="M103" s="59"/>
      <c r="N103" s="59"/>
      <c r="O103" s="59"/>
      <c r="P103" s="39"/>
      <c r="Q103" s="39"/>
      <c r="S103" s="58" t="s">
        <v>32</v>
      </c>
    </row>
    <row r="104" spans="1:19" s="58" customFormat="1" ht="30.75" customHeight="1" x14ac:dyDescent="0.25">
      <c r="A104" s="59">
        <f t="shared" si="1"/>
        <v>86</v>
      </c>
      <c r="B104" s="53" t="s">
        <v>94</v>
      </c>
      <c r="C104" s="53" t="s">
        <v>108</v>
      </c>
      <c r="D104" s="53" t="s">
        <v>179</v>
      </c>
      <c r="E104" s="54" t="s">
        <v>247</v>
      </c>
      <c r="F104" s="54" t="s">
        <v>193</v>
      </c>
      <c r="G104" s="53"/>
      <c r="H104" s="53" t="s">
        <v>276</v>
      </c>
      <c r="I104" s="59">
        <v>2016</v>
      </c>
      <c r="J104" s="53">
        <v>1</v>
      </c>
      <c r="K104" s="57">
        <v>3450000</v>
      </c>
      <c r="L104" s="57">
        <v>3450000</v>
      </c>
      <c r="M104" s="59">
        <v>1</v>
      </c>
      <c r="N104" s="59"/>
      <c r="O104" s="59"/>
      <c r="P104" s="39" t="s">
        <v>282</v>
      </c>
      <c r="Q104" s="39"/>
      <c r="S104" s="58" t="s">
        <v>30</v>
      </c>
    </row>
    <row r="105" spans="1:19" s="58" customFormat="1" ht="30.75" customHeight="1" x14ac:dyDescent="0.25">
      <c r="A105" s="59">
        <f t="shared" si="1"/>
        <v>87</v>
      </c>
      <c r="B105" s="53" t="s">
        <v>101</v>
      </c>
      <c r="C105" s="53" t="s">
        <v>121</v>
      </c>
      <c r="D105" s="53" t="s">
        <v>186</v>
      </c>
      <c r="E105" s="54" t="s">
        <v>248</v>
      </c>
      <c r="F105" s="54" t="s">
        <v>193</v>
      </c>
      <c r="G105" s="53" t="s">
        <v>193</v>
      </c>
      <c r="H105" s="53" t="s">
        <v>276</v>
      </c>
      <c r="I105" s="59">
        <v>2017</v>
      </c>
      <c r="J105" s="53">
        <v>1</v>
      </c>
      <c r="K105" s="57">
        <v>2105000</v>
      </c>
      <c r="L105" s="57">
        <v>2105000</v>
      </c>
      <c r="M105" s="59"/>
      <c r="N105" s="59">
        <v>1</v>
      </c>
      <c r="O105" s="59"/>
      <c r="P105" s="39" t="s">
        <v>281</v>
      </c>
      <c r="Q105" s="39"/>
      <c r="S105" s="58" t="s">
        <v>30</v>
      </c>
    </row>
    <row r="106" spans="1:19" s="58" customFormat="1" ht="30.75" customHeight="1" x14ac:dyDescent="0.25">
      <c r="A106" s="59">
        <f t="shared" si="1"/>
        <v>88</v>
      </c>
      <c r="B106" s="53" t="s">
        <v>75</v>
      </c>
      <c r="C106" s="53" t="s">
        <v>108</v>
      </c>
      <c r="D106" s="53" t="s">
        <v>160</v>
      </c>
      <c r="E106" s="54" t="s">
        <v>249</v>
      </c>
      <c r="F106" s="54" t="s">
        <v>193</v>
      </c>
      <c r="G106" s="53" t="s">
        <v>193</v>
      </c>
      <c r="H106" s="53" t="s">
        <v>276</v>
      </c>
      <c r="I106" s="59">
        <v>2018</v>
      </c>
      <c r="J106" s="53">
        <v>1</v>
      </c>
      <c r="K106" s="57">
        <v>7000000</v>
      </c>
      <c r="L106" s="57">
        <v>7000000</v>
      </c>
      <c r="M106" s="59"/>
      <c r="N106" s="59"/>
      <c r="O106" s="59"/>
      <c r="P106" s="39"/>
      <c r="Q106" s="39"/>
      <c r="S106" s="58" t="s">
        <v>30</v>
      </c>
    </row>
    <row r="107" spans="1:19" s="58" customFormat="1" ht="30.75" customHeight="1" x14ac:dyDescent="0.25">
      <c r="A107" s="59">
        <f t="shared" si="1"/>
        <v>89</v>
      </c>
      <c r="B107" s="53" t="s">
        <v>101</v>
      </c>
      <c r="C107" s="53" t="s">
        <v>117</v>
      </c>
      <c r="D107" s="53" t="s">
        <v>186</v>
      </c>
      <c r="E107" s="54" t="s">
        <v>250</v>
      </c>
      <c r="F107" s="54" t="s">
        <v>193</v>
      </c>
      <c r="G107" s="53" t="s">
        <v>193</v>
      </c>
      <c r="H107" s="53" t="s">
        <v>276</v>
      </c>
      <c r="I107" s="59">
        <v>2018</v>
      </c>
      <c r="J107" s="53">
        <v>1</v>
      </c>
      <c r="K107" s="57">
        <v>2400000</v>
      </c>
      <c r="L107" s="57">
        <v>2400000</v>
      </c>
      <c r="M107" s="59"/>
      <c r="N107" s="59"/>
      <c r="O107" s="59"/>
      <c r="P107" s="39"/>
      <c r="Q107" s="39"/>
      <c r="S107" s="58" t="s">
        <v>30</v>
      </c>
    </row>
    <row r="108" spans="1:19" s="58" customFormat="1" ht="30.75" customHeight="1" x14ac:dyDescent="0.25">
      <c r="A108" s="59">
        <f t="shared" si="1"/>
        <v>90</v>
      </c>
      <c r="B108" s="53" t="s">
        <v>96</v>
      </c>
      <c r="C108" s="53" t="s">
        <v>109</v>
      </c>
      <c r="D108" s="53" t="s">
        <v>181</v>
      </c>
      <c r="E108" s="54" t="s">
        <v>251</v>
      </c>
      <c r="F108" s="54" t="s">
        <v>193</v>
      </c>
      <c r="G108" s="53" t="s">
        <v>275</v>
      </c>
      <c r="H108" s="53" t="s">
        <v>276</v>
      </c>
      <c r="I108" s="59">
        <v>2019</v>
      </c>
      <c r="J108" s="53">
        <v>1</v>
      </c>
      <c r="K108" s="57">
        <v>7000000</v>
      </c>
      <c r="L108" s="57">
        <v>7000000</v>
      </c>
      <c r="M108" s="59"/>
      <c r="N108" s="59"/>
      <c r="O108" s="59"/>
      <c r="P108" s="39"/>
      <c r="Q108" s="39"/>
      <c r="S108" s="58" t="s">
        <v>30</v>
      </c>
    </row>
    <row r="109" spans="1:19" s="58" customFormat="1" ht="30.75" customHeight="1" x14ac:dyDescent="0.25">
      <c r="A109" s="59">
        <f t="shared" si="1"/>
        <v>91</v>
      </c>
      <c r="B109" s="53" t="s">
        <v>96</v>
      </c>
      <c r="C109" s="53" t="s">
        <v>113</v>
      </c>
      <c r="D109" s="53" t="s">
        <v>181</v>
      </c>
      <c r="E109" s="54" t="s">
        <v>252</v>
      </c>
      <c r="F109" s="54" t="s">
        <v>193</v>
      </c>
      <c r="G109" s="53" t="s">
        <v>193</v>
      </c>
      <c r="H109" s="53" t="s">
        <v>276</v>
      </c>
      <c r="I109" s="59">
        <v>2019</v>
      </c>
      <c r="J109" s="53">
        <v>1</v>
      </c>
      <c r="K109" s="57">
        <v>12000000</v>
      </c>
      <c r="L109" s="57">
        <v>12000000</v>
      </c>
      <c r="M109" s="59"/>
      <c r="N109" s="59"/>
      <c r="O109" s="59"/>
      <c r="P109" s="39"/>
      <c r="Q109" s="39"/>
      <c r="S109" s="58" t="s">
        <v>30</v>
      </c>
    </row>
    <row r="110" spans="1:19" s="58" customFormat="1" ht="30.75" customHeight="1" x14ac:dyDescent="0.25">
      <c r="A110" s="59">
        <f t="shared" si="1"/>
        <v>92</v>
      </c>
      <c r="B110" s="53" t="s">
        <v>101</v>
      </c>
      <c r="C110" s="53" t="s">
        <v>138</v>
      </c>
      <c r="D110" s="53" t="s">
        <v>186</v>
      </c>
      <c r="E110" s="54" t="s">
        <v>253</v>
      </c>
      <c r="F110" s="54" t="s">
        <v>193</v>
      </c>
      <c r="G110" s="53" t="s">
        <v>193</v>
      </c>
      <c r="H110" s="53" t="s">
        <v>276</v>
      </c>
      <c r="I110" s="59">
        <v>2019</v>
      </c>
      <c r="J110" s="53">
        <v>1</v>
      </c>
      <c r="K110" s="57">
        <v>3000000</v>
      </c>
      <c r="L110" s="57">
        <v>3000000</v>
      </c>
      <c r="M110" s="59"/>
      <c r="N110" s="59"/>
      <c r="O110" s="59"/>
      <c r="P110" s="39"/>
      <c r="Q110" s="39"/>
      <c r="S110" s="58" t="s">
        <v>30</v>
      </c>
    </row>
    <row r="111" spans="1:19" s="58" customFormat="1" ht="30.75" customHeight="1" x14ac:dyDescent="0.25">
      <c r="A111" s="59">
        <f t="shared" si="1"/>
        <v>93</v>
      </c>
      <c r="B111" s="53" t="s">
        <v>102</v>
      </c>
      <c r="C111" s="53" t="s">
        <v>110</v>
      </c>
      <c r="D111" s="53" t="s">
        <v>187</v>
      </c>
      <c r="E111" s="54" t="s">
        <v>193</v>
      </c>
      <c r="F111" s="54" t="s">
        <v>193</v>
      </c>
      <c r="G111" s="53" t="s">
        <v>193</v>
      </c>
      <c r="H111" s="53" t="s">
        <v>276</v>
      </c>
      <c r="I111" s="59">
        <v>2020</v>
      </c>
      <c r="J111" s="53">
        <v>1</v>
      </c>
      <c r="K111" s="57">
        <v>20000000</v>
      </c>
      <c r="L111" s="57">
        <v>20000000</v>
      </c>
      <c r="M111" s="59"/>
      <c r="N111" s="59"/>
      <c r="O111" s="59"/>
      <c r="P111" s="39"/>
      <c r="Q111" s="39"/>
      <c r="S111" s="58" t="s">
        <v>30</v>
      </c>
    </row>
    <row r="112" spans="1:19" s="58" customFormat="1" ht="30.75" customHeight="1" x14ac:dyDescent="0.25">
      <c r="A112" s="59">
        <f t="shared" si="1"/>
        <v>94</v>
      </c>
      <c r="B112" s="53" t="s">
        <v>103</v>
      </c>
      <c r="C112" s="53" t="s">
        <v>110</v>
      </c>
      <c r="D112" s="53" t="s">
        <v>188</v>
      </c>
      <c r="E112" s="54" t="s">
        <v>193</v>
      </c>
      <c r="F112" s="54" t="s">
        <v>193</v>
      </c>
      <c r="G112" s="53"/>
      <c r="H112" s="53" t="s">
        <v>276</v>
      </c>
      <c r="I112" s="59">
        <v>2020</v>
      </c>
      <c r="J112" s="53">
        <v>1</v>
      </c>
      <c r="K112" s="57">
        <v>20000000</v>
      </c>
      <c r="L112" s="57">
        <v>20000000</v>
      </c>
      <c r="M112" s="59"/>
      <c r="N112" s="59"/>
      <c r="O112" s="59"/>
      <c r="P112" s="39"/>
      <c r="Q112" s="39"/>
      <c r="S112" s="58" t="s">
        <v>30</v>
      </c>
    </row>
    <row r="113" spans="1:19" s="58" customFormat="1" ht="30.75" customHeight="1" x14ac:dyDescent="0.25">
      <c r="A113" s="59">
        <f t="shared" si="1"/>
        <v>95</v>
      </c>
      <c r="B113" s="53" t="s">
        <v>104</v>
      </c>
      <c r="C113" s="53" t="s">
        <v>110</v>
      </c>
      <c r="D113" s="53" t="s">
        <v>189</v>
      </c>
      <c r="E113" s="54" t="s">
        <v>193</v>
      </c>
      <c r="F113" s="54" t="s">
        <v>193</v>
      </c>
      <c r="G113" s="53"/>
      <c r="H113" s="53" t="s">
        <v>276</v>
      </c>
      <c r="I113" s="59">
        <v>2020</v>
      </c>
      <c r="J113" s="53">
        <v>1</v>
      </c>
      <c r="K113" s="57">
        <v>44500000</v>
      </c>
      <c r="L113" s="57">
        <v>44500000</v>
      </c>
      <c r="M113" s="59"/>
      <c r="N113" s="59"/>
      <c r="O113" s="59"/>
      <c r="P113" s="39"/>
      <c r="Q113" s="39"/>
      <c r="S113" s="58" t="s">
        <v>30</v>
      </c>
    </row>
    <row r="114" spans="1:19" s="58" customFormat="1" ht="30.75" customHeight="1" x14ac:dyDescent="0.25">
      <c r="A114" s="59">
        <f t="shared" si="1"/>
        <v>96</v>
      </c>
      <c r="B114" s="53" t="s">
        <v>104</v>
      </c>
      <c r="C114" s="53" t="s">
        <v>108</v>
      </c>
      <c r="D114" s="53" t="s">
        <v>189</v>
      </c>
      <c r="E114" s="54" t="s">
        <v>193</v>
      </c>
      <c r="F114" s="54" t="s">
        <v>193</v>
      </c>
      <c r="G114" s="53"/>
      <c r="H114" s="53" t="s">
        <v>276</v>
      </c>
      <c r="I114" s="59">
        <v>2020</v>
      </c>
      <c r="J114" s="53">
        <v>1</v>
      </c>
      <c r="K114" s="57">
        <v>49500000</v>
      </c>
      <c r="L114" s="57">
        <v>49500000</v>
      </c>
      <c r="M114" s="59"/>
      <c r="N114" s="59"/>
      <c r="O114" s="59"/>
      <c r="P114" s="39"/>
      <c r="Q114" s="39"/>
      <c r="S114" s="58" t="s">
        <v>30</v>
      </c>
    </row>
    <row r="115" spans="1:19" s="58" customFormat="1" ht="30.75" customHeight="1" x14ac:dyDescent="0.25">
      <c r="A115" s="59">
        <f t="shared" si="1"/>
        <v>97</v>
      </c>
      <c r="B115" s="53" t="s">
        <v>104</v>
      </c>
      <c r="C115" s="53" t="s">
        <v>121</v>
      </c>
      <c r="D115" s="53" t="s">
        <v>189</v>
      </c>
      <c r="E115" s="54" t="s">
        <v>193</v>
      </c>
      <c r="F115" s="54" t="s">
        <v>193</v>
      </c>
      <c r="G115" s="53"/>
      <c r="H115" s="53" t="s">
        <v>276</v>
      </c>
      <c r="I115" s="59">
        <v>2020</v>
      </c>
      <c r="J115" s="53">
        <v>1</v>
      </c>
      <c r="K115" s="57">
        <v>31275000</v>
      </c>
      <c r="L115" s="57">
        <v>31275000</v>
      </c>
      <c r="M115" s="59"/>
      <c r="N115" s="59"/>
      <c r="O115" s="59"/>
      <c r="P115" s="39"/>
      <c r="Q115" s="39"/>
      <c r="S115" s="58" t="s">
        <v>30</v>
      </c>
    </row>
    <row r="116" spans="1:19" s="58" customFormat="1" ht="30.75" customHeight="1" x14ac:dyDescent="0.25">
      <c r="A116" s="59">
        <f t="shared" si="1"/>
        <v>98</v>
      </c>
      <c r="B116" s="53" t="s">
        <v>104</v>
      </c>
      <c r="C116" s="53" t="s">
        <v>117</v>
      </c>
      <c r="D116" s="53" t="s">
        <v>189</v>
      </c>
      <c r="E116" s="54" t="s">
        <v>193</v>
      </c>
      <c r="F116" s="54" t="s">
        <v>193</v>
      </c>
      <c r="G116" s="53"/>
      <c r="H116" s="53" t="s">
        <v>276</v>
      </c>
      <c r="I116" s="59">
        <v>2020</v>
      </c>
      <c r="J116" s="53">
        <v>1</v>
      </c>
      <c r="K116" s="57">
        <v>30950000</v>
      </c>
      <c r="L116" s="57">
        <v>30950000</v>
      </c>
      <c r="M116" s="59"/>
      <c r="N116" s="59"/>
      <c r="O116" s="59"/>
      <c r="P116" s="39"/>
      <c r="Q116" s="39"/>
      <c r="S116" s="58" t="s">
        <v>30</v>
      </c>
    </row>
    <row r="117" spans="1:19" s="58" customFormat="1" ht="30.75" customHeight="1" x14ac:dyDescent="0.25">
      <c r="A117" s="59">
        <f t="shared" si="1"/>
        <v>99</v>
      </c>
      <c r="B117" s="53" t="s">
        <v>104</v>
      </c>
      <c r="C117" s="53" t="s">
        <v>112</v>
      </c>
      <c r="D117" s="53" t="s">
        <v>189</v>
      </c>
      <c r="E117" s="54" t="s">
        <v>193</v>
      </c>
      <c r="F117" s="54" t="s">
        <v>193</v>
      </c>
      <c r="G117" s="53"/>
      <c r="H117" s="53" t="s">
        <v>276</v>
      </c>
      <c r="I117" s="59">
        <v>2020</v>
      </c>
      <c r="J117" s="53">
        <v>1</v>
      </c>
      <c r="K117" s="57">
        <v>25010000</v>
      </c>
      <c r="L117" s="57">
        <v>25010000</v>
      </c>
      <c r="M117" s="59"/>
      <c r="N117" s="59"/>
      <c r="O117" s="59"/>
      <c r="P117" s="39"/>
      <c r="Q117" s="39"/>
      <c r="S117" s="58" t="s">
        <v>30</v>
      </c>
    </row>
    <row r="118" spans="1:19" s="58" customFormat="1" ht="30.75" customHeight="1" x14ac:dyDescent="0.25">
      <c r="A118" s="59">
        <f t="shared" si="1"/>
        <v>100</v>
      </c>
      <c r="B118" s="53" t="s">
        <v>105</v>
      </c>
      <c r="C118" s="53" t="s">
        <v>110</v>
      </c>
      <c r="D118" s="53" t="s">
        <v>190</v>
      </c>
      <c r="E118" s="54" t="s">
        <v>193</v>
      </c>
      <c r="F118" s="54" t="s">
        <v>193</v>
      </c>
      <c r="G118" s="53"/>
      <c r="H118" s="53" t="s">
        <v>276</v>
      </c>
      <c r="I118" s="59">
        <v>2020</v>
      </c>
      <c r="J118" s="53">
        <v>1</v>
      </c>
      <c r="K118" s="57">
        <v>29700000</v>
      </c>
      <c r="L118" s="57">
        <v>29700000</v>
      </c>
      <c r="M118" s="59"/>
      <c r="N118" s="59"/>
      <c r="O118" s="59"/>
      <c r="P118" s="39"/>
      <c r="Q118" s="39"/>
      <c r="S118" s="58" t="s">
        <v>30</v>
      </c>
    </row>
    <row r="119" spans="1:19" s="58" customFormat="1" ht="30.75" customHeight="1" x14ac:dyDescent="0.25">
      <c r="A119" s="59">
        <f t="shared" si="1"/>
        <v>101</v>
      </c>
      <c r="B119" s="53" t="s">
        <v>106</v>
      </c>
      <c r="C119" s="53" t="s">
        <v>110</v>
      </c>
      <c r="D119" s="53" t="s">
        <v>191</v>
      </c>
      <c r="E119" s="54" t="s">
        <v>193</v>
      </c>
      <c r="F119" s="54" t="s">
        <v>193</v>
      </c>
      <c r="G119" s="53"/>
      <c r="H119" s="53" t="s">
        <v>276</v>
      </c>
      <c r="I119" s="59">
        <v>2020</v>
      </c>
      <c r="J119" s="53">
        <v>1</v>
      </c>
      <c r="K119" s="57">
        <v>34720000</v>
      </c>
      <c r="L119" s="57">
        <v>34720000</v>
      </c>
      <c r="M119" s="59"/>
      <c r="N119" s="59"/>
      <c r="O119" s="59"/>
      <c r="P119" s="39"/>
      <c r="Q119" s="39"/>
      <c r="S119" s="58" t="s">
        <v>30</v>
      </c>
    </row>
    <row r="120" spans="1:19" s="58" customFormat="1" ht="30.75" customHeight="1" x14ac:dyDescent="0.25">
      <c r="A120" s="59">
        <f t="shared" si="1"/>
        <v>102</v>
      </c>
      <c r="B120" s="53" t="s">
        <v>90</v>
      </c>
      <c r="C120" s="53" t="s">
        <v>108</v>
      </c>
      <c r="D120" s="53" t="s">
        <v>175</v>
      </c>
      <c r="E120" s="54" t="s">
        <v>193</v>
      </c>
      <c r="F120" s="54" t="s">
        <v>193</v>
      </c>
      <c r="G120" s="53"/>
      <c r="H120" s="53" t="s">
        <v>276</v>
      </c>
      <c r="I120" s="59">
        <v>2020</v>
      </c>
      <c r="J120" s="53">
        <v>1</v>
      </c>
      <c r="K120" s="57">
        <v>9500000</v>
      </c>
      <c r="L120" s="57">
        <v>9500000</v>
      </c>
      <c r="M120" s="59"/>
      <c r="N120" s="59"/>
      <c r="O120" s="59"/>
      <c r="P120" s="39"/>
      <c r="Q120" s="39"/>
      <c r="S120" s="58" t="s">
        <v>30</v>
      </c>
    </row>
    <row r="121" spans="1:19" s="58" customFormat="1" ht="30.75" customHeight="1" x14ac:dyDescent="0.25">
      <c r="A121" s="59">
        <f t="shared" si="1"/>
        <v>103</v>
      </c>
      <c r="B121" s="53" t="s">
        <v>106</v>
      </c>
      <c r="C121" s="53" t="s">
        <v>108</v>
      </c>
      <c r="D121" s="53" t="s">
        <v>191</v>
      </c>
      <c r="E121" s="54" t="s">
        <v>193</v>
      </c>
      <c r="F121" s="54" t="s">
        <v>193</v>
      </c>
      <c r="G121" s="53"/>
      <c r="H121" s="53" t="s">
        <v>276</v>
      </c>
      <c r="I121" s="59">
        <v>2020</v>
      </c>
      <c r="J121" s="53">
        <v>1</v>
      </c>
      <c r="K121" s="57">
        <v>18845000</v>
      </c>
      <c r="L121" s="57">
        <v>18845000</v>
      </c>
      <c r="M121" s="59"/>
      <c r="N121" s="59"/>
      <c r="O121" s="59"/>
      <c r="P121" s="39"/>
      <c r="Q121" s="39"/>
      <c r="S121" s="58" t="s">
        <v>30</v>
      </c>
    </row>
    <row r="122" spans="1:19" s="58" customFormat="1" ht="30.75" customHeight="1" x14ac:dyDescent="0.25">
      <c r="A122" s="59">
        <f t="shared" si="1"/>
        <v>104</v>
      </c>
      <c r="B122" s="53" t="s">
        <v>97</v>
      </c>
      <c r="C122" s="53" t="s">
        <v>139</v>
      </c>
      <c r="D122" s="53" t="s">
        <v>182</v>
      </c>
      <c r="E122" s="54" t="s">
        <v>254</v>
      </c>
      <c r="F122" s="54" t="s">
        <v>193</v>
      </c>
      <c r="G122" s="53" t="s">
        <v>193</v>
      </c>
      <c r="H122" s="53" t="s">
        <v>276</v>
      </c>
      <c r="I122" s="59">
        <v>2021</v>
      </c>
      <c r="J122" s="53">
        <v>19</v>
      </c>
      <c r="K122" s="57">
        <v>870000</v>
      </c>
      <c r="L122" s="57">
        <v>16530000</v>
      </c>
      <c r="M122" s="59">
        <v>19</v>
      </c>
      <c r="N122" s="59"/>
      <c r="O122" s="59"/>
      <c r="P122" s="39" t="s">
        <v>285</v>
      </c>
      <c r="Q122" s="39"/>
      <c r="S122" s="58" t="s">
        <v>30</v>
      </c>
    </row>
    <row r="123" spans="1:19" s="58" customFormat="1" ht="30.75" customHeight="1" x14ac:dyDescent="0.25">
      <c r="A123" s="59">
        <f t="shared" si="1"/>
        <v>105</v>
      </c>
      <c r="B123" s="53" t="s">
        <v>97</v>
      </c>
      <c r="C123" s="53" t="s">
        <v>140</v>
      </c>
      <c r="D123" s="53" t="s">
        <v>182</v>
      </c>
      <c r="E123" s="54" t="s">
        <v>255</v>
      </c>
      <c r="F123" s="54" t="s">
        <v>193</v>
      </c>
      <c r="G123" s="53" t="s">
        <v>193</v>
      </c>
      <c r="H123" s="53" t="s">
        <v>276</v>
      </c>
      <c r="I123" s="59">
        <v>2021</v>
      </c>
      <c r="J123" s="53">
        <v>1</v>
      </c>
      <c r="K123" s="57">
        <v>1470000</v>
      </c>
      <c r="L123" s="57">
        <v>1470000</v>
      </c>
      <c r="M123" s="59">
        <v>1</v>
      </c>
      <c r="N123" s="59"/>
      <c r="O123" s="59"/>
      <c r="P123" s="39" t="s">
        <v>284</v>
      </c>
      <c r="Q123" s="39"/>
      <c r="S123" s="58" t="s">
        <v>30</v>
      </c>
    </row>
    <row r="124" spans="1:19" s="58" customFormat="1" ht="30.75" customHeight="1" x14ac:dyDescent="0.25">
      <c r="A124" s="59">
        <f t="shared" si="1"/>
        <v>106</v>
      </c>
      <c r="B124" s="53" t="s">
        <v>96</v>
      </c>
      <c r="C124" s="53" t="s">
        <v>127</v>
      </c>
      <c r="D124" s="53" t="s">
        <v>181</v>
      </c>
      <c r="E124" s="54" t="s">
        <v>256</v>
      </c>
      <c r="F124" s="54" t="s">
        <v>193</v>
      </c>
      <c r="G124" s="53" t="s">
        <v>193</v>
      </c>
      <c r="H124" s="53" t="s">
        <v>276</v>
      </c>
      <c r="I124" s="59">
        <v>2021</v>
      </c>
      <c r="J124" s="53">
        <v>1</v>
      </c>
      <c r="K124" s="57">
        <v>7000000</v>
      </c>
      <c r="L124" s="57">
        <v>7000000</v>
      </c>
      <c r="M124" s="59"/>
      <c r="N124" s="59"/>
      <c r="O124" s="59"/>
      <c r="P124" s="39"/>
      <c r="Q124" s="39"/>
      <c r="S124" s="58" t="s">
        <v>30</v>
      </c>
    </row>
    <row r="125" spans="1:19" s="58" customFormat="1" ht="30.75" customHeight="1" x14ac:dyDescent="0.25">
      <c r="A125" s="59">
        <f t="shared" si="1"/>
        <v>107</v>
      </c>
      <c r="B125" s="53" t="s">
        <v>75</v>
      </c>
      <c r="C125" s="53" t="s">
        <v>121</v>
      </c>
      <c r="D125" s="53" t="s">
        <v>160</v>
      </c>
      <c r="E125" s="54" t="s">
        <v>257</v>
      </c>
      <c r="F125" s="54" t="s">
        <v>193</v>
      </c>
      <c r="G125" s="53" t="s">
        <v>193</v>
      </c>
      <c r="H125" s="53" t="s">
        <v>276</v>
      </c>
      <c r="I125" s="59">
        <v>2021</v>
      </c>
      <c r="J125" s="53">
        <v>1</v>
      </c>
      <c r="K125" s="57">
        <v>10000000</v>
      </c>
      <c r="L125" s="57">
        <v>10000000</v>
      </c>
      <c r="M125" s="59"/>
      <c r="N125" s="59"/>
      <c r="O125" s="59"/>
      <c r="P125" s="39"/>
      <c r="Q125" s="39"/>
      <c r="S125" s="58" t="s">
        <v>30</v>
      </c>
    </row>
    <row r="126" spans="1:19" s="58" customFormat="1" ht="30.75" customHeight="1" x14ac:dyDescent="0.25">
      <c r="A126" s="59">
        <f t="shared" si="1"/>
        <v>108</v>
      </c>
      <c r="B126" s="53" t="s">
        <v>101</v>
      </c>
      <c r="C126" s="53" t="s">
        <v>141</v>
      </c>
      <c r="D126" s="53" t="s">
        <v>186</v>
      </c>
      <c r="E126" s="54" t="s">
        <v>258</v>
      </c>
      <c r="F126" s="54" t="s">
        <v>193</v>
      </c>
      <c r="G126" s="53" t="s">
        <v>193</v>
      </c>
      <c r="H126" s="53" t="s">
        <v>276</v>
      </c>
      <c r="I126" s="59">
        <v>2021</v>
      </c>
      <c r="J126" s="53">
        <v>1</v>
      </c>
      <c r="K126" s="57">
        <v>3000000</v>
      </c>
      <c r="L126" s="57">
        <v>3000000</v>
      </c>
      <c r="M126" s="59"/>
      <c r="N126" s="59"/>
      <c r="O126" s="59"/>
      <c r="P126" s="39"/>
      <c r="Q126" s="39"/>
      <c r="S126" s="58" t="s">
        <v>30</v>
      </c>
    </row>
    <row r="127" spans="1:19" s="13" customFormat="1" ht="6.75" customHeight="1" thickBo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48"/>
      <c r="K127" s="48"/>
      <c r="L127" s="48"/>
      <c r="M127" s="16"/>
      <c r="N127" s="16"/>
      <c r="O127" s="16"/>
      <c r="P127" s="16"/>
      <c r="Q127" s="16"/>
    </row>
    <row r="128" spans="1:19" s="21" customFormat="1" ht="24.95" customHeight="1" thickTop="1" thickBot="1" x14ac:dyDescent="0.3">
      <c r="A128" s="17"/>
      <c r="B128" s="18"/>
      <c r="C128" s="18"/>
      <c r="D128" s="18"/>
      <c r="E128" s="18"/>
      <c r="F128" s="18"/>
      <c r="G128" s="18"/>
      <c r="H128" s="18"/>
      <c r="I128" s="18"/>
      <c r="J128" s="49">
        <f>SUBTOTAL(9,J19:J126)</f>
        <v>157</v>
      </c>
      <c r="K128" s="50"/>
      <c r="L128" s="49">
        <f>SUBTOTAL(9,L19:L126)</f>
        <v>20238566700</v>
      </c>
      <c r="M128" s="19">
        <f>SUBTOTAL(9,M19:M126)</f>
        <v>22</v>
      </c>
      <c r="N128" s="19">
        <f>SUBTOTAL(9,N19:N126)</f>
        <v>2</v>
      </c>
      <c r="O128" s="19">
        <f>SUBTOTAL(9,O19:O126)</f>
        <v>1</v>
      </c>
      <c r="P128" s="20"/>
      <c r="Q128" s="20"/>
      <c r="S128" s="22">
        <f>SUM(S19:S126)</f>
        <v>0</v>
      </c>
    </row>
    <row r="129" spans="3:15" ht="15" thickTop="1" x14ac:dyDescent="0.2"/>
    <row r="130" spans="3:15" x14ac:dyDescent="0.2">
      <c r="L130" s="51"/>
    </row>
    <row r="131" spans="3:15" x14ac:dyDescent="0.2">
      <c r="C131" s="34" t="s">
        <v>46</v>
      </c>
      <c r="O131" s="34" t="s">
        <v>43</v>
      </c>
    </row>
    <row r="132" spans="3:15" x14ac:dyDescent="0.2">
      <c r="C132" s="35" t="s">
        <v>283</v>
      </c>
      <c r="L132" s="52"/>
      <c r="O132" s="35" t="s">
        <v>42</v>
      </c>
    </row>
    <row r="133" spans="3:15" x14ac:dyDescent="0.2">
      <c r="C133" s="36"/>
      <c r="O133" s="36"/>
    </row>
    <row r="134" spans="3:15" x14ac:dyDescent="0.2">
      <c r="C134" s="41"/>
      <c r="O134" s="37"/>
    </row>
    <row r="135" spans="3:15" x14ac:dyDescent="0.2">
      <c r="C135" s="41"/>
      <c r="O135" s="37"/>
    </row>
    <row r="136" spans="3:15" x14ac:dyDescent="0.2">
      <c r="C136" s="42"/>
      <c r="O136" s="37"/>
    </row>
    <row r="137" spans="3:15" x14ac:dyDescent="0.2">
      <c r="C137" s="43" t="s">
        <v>49</v>
      </c>
      <c r="O137" s="38" t="s">
        <v>47</v>
      </c>
    </row>
    <row r="138" spans="3:15" x14ac:dyDescent="0.2">
      <c r="C138" s="41" t="s">
        <v>50</v>
      </c>
      <c r="O138" s="35" t="s">
        <v>48</v>
      </c>
    </row>
  </sheetData>
  <autoFilter ref="A18:T126">
    <sortState ref="A19:T126">
      <sortCondition ref="I18:I126"/>
    </sortState>
  </autoFilter>
  <mergeCells count="26">
    <mergeCell ref="U12:U16"/>
    <mergeCell ref="S12:S16"/>
    <mergeCell ref="T12:T16"/>
    <mergeCell ref="A13:A16"/>
    <mergeCell ref="B13:B16"/>
    <mergeCell ref="C13:C16"/>
    <mergeCell ref="D13:D16"/>
    <mergeCell ref="E13:E16"/>
    <mergeCell ref="J13:J16"/>
    <mergeCell ref="K13:K16"/>
    <mergeCell ref="L13:L16"/>
    <mergeCell ref="M13:M16"/>
    <mergeCell ref="N13:N16"/>
    <mergeCell ref="O13:O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  <mergeCell ref="P12:P16"/>
    <mergeCell ref="Q12:Q16"/>
  </mergeCells>
  <pageMargins left="0.3" right="1.4" top="0.75" bottom="0.3" header="0.3" footer="0.16"/>
  <pageSetup paperSize="5" scale="67" orientation="landscape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U185"/>
  <sheetViews>
    <sheetView topLeftCell="A18" zoomScale="85" zoomScaleNormal="85" workbookViewId="0">
      <selection activeCell="M179" sqref="M179:P185"/>
    </sheetView>
  </sheetViews>
  <sheetFormatPr defaultRowHeight="14.25" x14ac:dyDescent="0.2"/>
  <cols>
    <col min="1" max="1" width="5.140625" style="5" bestFit="1" customWidth="1"/>
    <col min="2" max="2" width="20" style="5" customWidth="1"/>
    <col min="3" max="3" width="18.85546875" style="5" customWidth="1"/>
    <col min="4" max="4" width="28.7109375" style="5" customWidth="1"/>
    <col min="5" max="5" width="25.42578125" style="5" customWidth="1"/>
    <col min="6" max="6" width="18.7109375" style="5" customWidth="1"/>
    <col min="7" max="7" width="11.28515625" style="5" customWidth="1"/>
    <col min="8" max="8" width="10.140625" style="5" customWidth="1"/>
    <col min="9" max="9" width="6.85546875" style="5" customWidth="1"/>
    <col min="10" max="10" width="7.28515625" style="45" customWidth="1"/>
    <col min="11" max="11" width="15.5703125" style="45" bestFit="1" customWidth="1"/>
    <col min="12" max="12" width="21.7109375" style="45" customWidth="1"/>
    <col min="13" max="13" width="7.140625" style="5" customWidth="1"/>
    <col min="14" max="14" width="7.7109375" style="5" customWidth="1"/>
    <col min="15" max="15" width="7.140625" style="5" customWidth="1"/>
    <col min="16" max="16" width="23.5703125" style="5" customWidth="1"/>
    <col min="17" max="17" width="24" style="5" customWidth="1"/>
    <col min="18" max="18" width="2.85546875" style="5" customWidth="1"/>
    <col min="19" max="19" width="19.5703125" style="5" hidden="1" customWidth="1"/>
    <col min="20" max="20" width="17.85546875" style="5" hidden="1" customWidth="1"/>
    <col min="21" max="21" width="12.7109375" style="5" hidden="1" customWidth="1"/>
    <col min="22" max="16384" width="9.140625" style="5"/>
  </cols>
  <sheetData>
    <row r="1" spans="1:21" ht="18.75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5"/>
      <c r="K1" s="85"/>
      <c r="L1" s="85"/>
      <c r="M1" s="84"/>
      <c r="N1" s="84"/>
      <c r="O1" s="84"/>
      <c r="P1" s="84"/>
      <c r="Q1" s="84"/>
    </row>
    <row r="2" spans="1:21" ht="18.75" x14ac:dyDescent="0.25">
      <c r="A2" s="84" t="s">
        <v>25</v>
      </c>
      <c r="B2" s="84"/>
      <c r="C2" s="84"/>
      <c r="D2" s="84"/>
      <c r="E2" s="84"/>
      <c r="F2" s="84"/>
      <c r="G2" s="84"/>
      <c r="H2" s="84"/>
      <c r="I2" s="84"/>
      <c r="J2" s="85"/>
      <c r="K2" s="85"/>
      <c r="L2" s="85"/>
      <c r="M2" s="84"/>
      <c r="N2" s="84"/>
      <c r="O2" s="84"/>
      <c r="P2" s="84"/>
      <c r="Q2" s="84"/>
    </row>
    <row r="3" spans="1:21" ht="18.75" x14ac:dyDescent="0.25">
      <c r="A3" s="84" t="s">
        <v>26</v>
      </c>
      <c r="B3" s="84"/>
      <c r="C3" s="84"/>
      <c r="D3" s="84"/>
      <c r="E3" s="84"/>
      <c r="F3" s="84"/>
      <c r="G3" s="84"/>
      <c r="H3" s="84"/>
      <c r="I3" s="84"/>
      <c r="J3" s="85"/>
      <c r="K3" s="85"/>
      <c r="L3" s="85"/>
      <c r="M3" s="84"/>
      <c r="N3" s="84"/>
      <c r="O3" s="84"/>
      <c r="P3" s="84"/>
      <c r="Q3" s="84"/>
    </row>
    <row r="4" spans="1:21" ht="19.5" customHeight="1" x14ac:dyDescent="0.25">
      <c r="H4" s="6"/>
    </row>
    <row r="5" spans="1:21" x14ac:dyDescent="0.2">
      <c r="A5" s="5" t="s">
        <v>1</v>
      </c>
      <c r="C5" s="5" t="s">
        <v>27</v>
      </c>
    </row>
    <row r="6" spans="1:21" x14ac:dyDescent="0.2">
      <c r="A6" s="5" t="s">
        <v>2</v>
      </c>
      <c r="C6" s="5" t="s">
        <v>28</v>
      </c>
    </row>
    <row r="7" spans="1:21" x14ac:dyDescent="0.2">
      <c r="A7" s="5" t="s">
        <v>3</v>
      </c>
      <c r="C7" s="1" t="s">
        <v>45</v>
      </c>
    </row>
    <row r="8" spans="1:21" ht="18.75" customHeight="1" x14ac:dyDescent="0.2">
      <c r="A8" s="5" t="s">
        <v>4</v>
      </c>
      <c r="C8" s="1" t="s">
        <v>54</v>
      </c>
    </row>
    <row r="9" spans="1:21" ht="18.75" customHeight="1" x14ac:dyDescent="0.2">
      <c r="A9" s="5" t="s">
        <v>5</v>
      </c>
      <c r="C9" s="1" t="s">
        <v>54</v>
      </c>
    </row>
    <row r="10" spans="1:21" ht="18.75" customHeight="1" x14ac:dyDescent="0.2">
      <c r="A10" s="5" t="s">
        <v>6</v>
      </c>
      <c r="C10" s="1" t="s">
        <v>57</v>
      </c>
    </row>
    <row r="11" spans="1:21" ht="6.75" customHeight="1" thickBot="1" x14ac:dyDescent="0.25"/>
    <row r="12" spans="1:21" s="55" customFormat="1" ht="27" customHeight="1" thickTop="1" x14ac:dyDescent="0.25">
      <c r="A12" s="86" t="s">
        <v>7</v>
      </c>
      <c r="B12" s="86"/>
      <c r="C12" s="86"/>
      <c r="D12" s="86" t="s">
        <v>8</v>
      </c>
      <c r="E12" s="86"/>
      <c r="F12" s="86"/>
      <c r="G12" s="86" t="s">
        <v>9</v>
      </c>
      <c r="H12" s="86" t="s">
        <v>10</v>
      </c>
      <c r="I12" s="86" t="s">
        <v>11</v>
      </c>
      <c r="J12" s="89" t="s">
        <v>31</v>
      </c>
      <c r="K12" s="89"/>
      <c r="L12" s="89"/>
      <c r="M12" s="86" t="s">
        <v>29</v>
      </c>
      <c r="N12" s="86"/>
      <c r="O12" s="86"/>
      <c r="P12" s="86" t="s">
        <v>34</v>
      </c>
      <c r="Q12" s="86" t="s">
        <v>12</v>
      </c>
      <c r="S12" s="90" t="s">
        <v>44</v>
      </c>
      <c r="T12" s="90" t="s">
        <v>35</v>
      </c>
      <c r="U12" s="90" t="s">
        <v>279</v>
      </c>
    </row>
    <row r="13" spans="1:21" s="55" customFormat="1" ht="20.100000000000001" customHeight="1" x14ac:dyDescent="0.2">
      <c r="A13" s="87" t="s">
        <v>13</v>
      </c>
      <c r="B13" s="87" t="s">
        <v>14</v>
      </c>
      <c r="C13" s="87" t="s">
        <v>15</v>
      </c>
      <c r="D13" s="87" t="s">
        <v>16</v>
      </c>
      <c r="E13" s="87" t="s">
        <v>17</v>
      </c>
      <c r="F13" s="7" t="s">
        <v>18</v>
      </c>
      <c r="G13" s="87"/>
      <c r="H13" s="87"/>
      <c r="I13" s="87"/>
      <c r="J13" s="91" t="s">
        <v>19</v>
      </c>
      <c r="K13" s="91" t="s">
        <v>20</v>
      </c>
      <c r="L13" s="91" t="s">
        <v>21</v>
      </c>
      <c r="M13" s="87" t="s">
        <v>30</v>
      </c>
      <c r="N13" s="87" t="s">
        <v>32</v>
      </c>
      <c r="O13" s="87" t="s">
        <v>33</v>
      </c>
      <c r="P13" s="87"/>
      <c r="Q13" s="87"/>
      <c r="S13" s="90"/>
      <c r="T13" s="90"/>
      <c r="U13" s="90"/>
    </row>
    <row r="14" spans="1:21" s="55" customFormat="1" x14ac:dyDescent="0.25">
      <c r="A14" s="87"/>
      <c r="B14" s="87"/>
      <c r="C14" s="87"/>
      <c r="D14" s="87"/>
      <c r="E14" s="87"/>
      <c r="F14" s="8" t="s">
        <v>22</v>
      </c>
      <c r="G14" s="87"/>
      <c r="H14" s="87"/>
      <c r="I14" s="87"/>
      <c r="J14" s="91"/>
      <c r="K14" s="91"/>
      <c r="L14" s="91"/>
      <c r="M14" s="87"/>
      <c r="N14" s="87"/>
      <c r="O14" s="87"/>
      <c r="P14" s="87"/>
      <c r="Q14" s="87"/>
      <c r="S14" s="90"/>
      <c r="T14" s="90"/>
      <c r="U14" s="90"/>
    </row>
    <row r="15" spans="1:21" s="55" customFormat="1" x14ac:dyDescent="0.25">
      <c r="A15" s="87"/>
      <c r="B15" s="87"/>
      <c r="C15" s="87"/>
      <c r="D15" s="87"/>
      <c r="E15" s="87"/>
      <c r="F15" s="8" t="s">
        <v>23</v>
      </c>
      <c r="G15" s="87"/>
      <c r="H15" s="87"/>
      <c r="I15" s="87"/>
      <c r="J15" s="91"/>
      <c r="K15" s="91"/>
      <c r="L15" s="91"/>
      <c r="M15" s="87"/>
      <c r="N15" s="87"/>
      <c r="O15" s="87"/>
      <c r="P15" s="87"/>
      <c r="Q15" s="87"/>
      <c r="S15" s="90"/>
      <c r="T15" s="90"/>
      <c r="U15" s="90"/>
    </row>
    <row r="16" spans="1:21" s="55" customFormat="1" ht="20.100000000000001" customHeight="1" x14ac:dyDescent="0.25">
      <c r="A16" s="88"/>
      <c r="B16" s="88"/>
      <c r="C16" s="88"/>
      <c r="D16" s="88"/>
      <c r="E16" s="88"/>
      <c r="F16" s="9" t="s">
        <v>24</v>
      </c>
      <c r="G16" s="88"/>
      <c r="H16" s="88"/>
      <c r="I16" s="88"/>
      <c r="J16" s="92"/>
      <c r="K16" s="92"/>
      <c r="L16" s="92"/>
      <c r="M16" s="88"/>
      <c r="N16" s="88"/>
      <c r="O16" s="88"/>
      <c r="P16" s="88"/>
      <c r="Q16" s="88"/>
      <c r="S16" s="90"/>
      <c r="T16" s="90"/>
      <c r="U16" s="90"/>
    </row>
    <row r="17" spans="1:19" s="11" customFormat="1" ht="21" customHeight="1" thickBot="1" x14ac:dyDescent="0.3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  <c r="J17" s="46">
        <v>10</v>
      </c>
      <c r="K17" s="46">
        <v>11</v>
      </c>
      <c r="L17" s="46">
        <v>12</v>
      </c>
      <c r="M17" s="10">
        <v>13</v>
      </c>
      <c r="N17" s="10">
        <v>14</v>
      </c>
      <c r="O17" s="10">
        <v>15</v>
      </c>
      <c r="P17" s="10">
        <v>16</v>
      </c>
      <c r="Q17" s="10">
        <v>17</v>
      </c>
    </row>
    <row r="18" spans="1:19" s="13" customFormat="1" ht="12" customHeight="1" thickTop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47"/>
      <c r="K18" s="47"/>
      <c r="L18" s="47"/>
      <c r="M18" s="12"/>
      <c r="N18" s="12"/>
      <c r="O18" s="12"/>
      <c r="P18" s="12"/>
      <c r="Q18" s="12"/>
    </row>
    <row r="19" spans="1:19" s="58" customFormat="1" ht="38.25" customHeight="1" x14ac:dyDescent="0.25">
      <c r="A19" s="56">
        <v>1</v>
      </c>
      <c r="B19" s="14" t="s">
        <v>58</v>
      </c>
      <c r="C19" s="14" t="s">
        <v>108</v>
      </c>
      <c r="D19" s="14" t="s">
        <v>143</v>
      </c>
      <c r="E19" s="15" t="s">
        <v>193</v>
      </c>
      <c r="F19" s="15" t="s">
        <v>260</v>
      </c>
      <c r="G19" s="14"/>
      <c r="H19" s="14" t="s">
        <v>276</v>
      </c>
      <c r="I19" s="56">
        <v>2003</v>
      </c>
      <c r="J19" s="53">
        <v>1</v>
      </c>
      <c r="K19" s="57">
        <v>3004470000</v>
      </c>
      <c r="L19" s="57">
        <v>3004470000</v>
      </c>
      <c r="M19" s="56">
        <v>1</v>
      </c>
      <c r="N19" s="56"/>
      <c r="O19" s="56"/>
      <c r="P19" s="75" t="s">
        <v>317</v>
      </c>
      <c r="Q19" s="39"/>
      <c r="S19" s="58" t="s">
        <v>30</v>
      </c>
    </row>
    <row r="20" spans="1:19" s="58" customFormat="1" ht="25.5" hidden="1" customHeight="1" x14ac:dyDescent="0.25">
      <c r="A20" s="59">
        <v>2</v>
      </c>
      <c r="B20" s="53" t="s">
        <v>59</v>
      </c>
      <c r="C20" s="53" t="s">
        <v>108</v>
      </c>
      <c r="D20" s="53" t="s">
        <v>144</v>
      </c>
      <c r="E20" s="54" t="s">
        <v>194</v>
      </c>
      <c r="F20" s="54" t="s">
        <v>193</v>
      </c>
      <c r="G20" s="53" t="s">
        <v>266</v>
      </c>
      <c r="H20" s="53" t="s">
        <v>277</v>
      </c>
      <c r="I20" s="59">
        <v>2006</v>
      </c>
      <c r="J20" s="53">
        <v>1</v>
      </c>
      <c r="K20" s="57">
        <v>788000</v>
      </c>
      <c r="L20" s="57">
        <v>788000</v>
      </c>
      <c r="M20" s="59">
        <v>1</v>
      </c>
      <c r="N20" s="59"/>
      <c r="O20" s="59"/>
      <c r="P20" s="75" t="s">
        <v>300</v>
      </c>
      <c r="Q20" s="39"/>
      <c r="S20" s="58" t="s">
        <v>30</v>
      </c>
    </row>
    <row r="21" spans="1:19" s="58" customFormat="1" ht="30.75" hidden="1" customHeight="1" x14ac:dyDescent="0.25">
      <c r="A21" s="59">
        <v>3</v>
      </c>
      <c r="B21" s="53" t="s">
        <v>60</v>
      </c>
      <c r="C21" s="53" t="s">
        <v>109</v>
      </c>
      <c r="D21" s="53" t="s">
        <v>145</v>
      </c>
      <c r="E21" s="54" t="s">
        <v>195</v>
      </c>
      <c r="F21" s="54" t="s">
        <v>193</v>
      </c>
      <c r="G21" s="53" t="s">
        <v>267</v>
      </c>
      <c r="H21" s="53" t="s">
        <v>277</v>
      </c>
      <c r="I21" s="59">
        <v>2006</v>
      </c>
      <c r="J21" s="53">
        <v>1</v>
      </c>
      <c r="K21" s="57">
        <v>979000</v>
      </c>
      <c r="L21" s="57">
        <v>979000</v>
      </c>
      <c r="M21" s="59">
        <v>1</v>
      </c>
      <c r="N21" s="59"/>
      <c r="O21" s="59"/>
      <c r="P21" s="75" t="s">
        <v>307</v>
      </c>
      <c r="Q21" s="39"/>
      <c r="S21" s="58" t="s">
        <v>30</v>
      </c>
    </row>
    <row r="22" spans="1:19" s="58" customFormat="1" ht="30.75" hidden="1" customHeight="1" x14ac:dyDescent="0.25">
      <c r="A22" s="59">
        <v>4</v>
      </c>
      <c r="B22" s="53" t="s">
        <v>61</v>
      </c>
      <c r="C22" s="53" t="s">
        <v>110</v>
      </c>
      <c r="D22" s="53" t="s">
        <v>146</v>
      </c>
      <c r="E22" s="54" t="s">
        <v>196</v>
      </c>
      <c r="F22" s="54" t="s">
        <v>193</v>
      </c>
      <c r="G22" s="53" t="s">
        <v>266</v>
      </c>
      <c r="H22" s="53" t="s">
        <v>277</v>
      </c>
      <c r="I22" s="59">
        <v>2006</v>
      </c>
      <c r="J22" s="53">
        <v>1</v>
      </c>
      <c r="K22" s="57">
        <v>658000</v>
      </c>
      <c r="L22" s="57">
        <v>658000</v>
      </c>
      <c r="M22" s="59">
        <v>1</v>
      </c>
      <c r="N22" s="59"/>
      <c r="O22" s="59"/>
      <c r="P22" s="75" t="s">
        <v>292</v>
      </c>
      <c r="Q22" s="39"/>
      <c r="S22" s="58" t="s">
        <v>30</v>
      </c>
    </row>
    <row r="23" spans="1:19" s="58" customFormat="1" ht="25.5" hidden="1" customHeight="1" x14ac:dyDescent="0.25">
      <c r="A23" s="56">
        <v>5</v>
      </c>
      <c r="B23" s="53" t="s">
        <v>62</v>
      </c>
      <c r="C23" s="73" t="s">
        <v>108</v>
      </c>
      <c r="D23" s="53" t="s">
        <v>147</v>
      </c>
      <c r="E23" s="54" t="s">
        <v>197</v>
      </c>
      <c r="F23" s="54" t="s">
        <v>193</v>
      </c>
      <c r="G23" s="53" t="s">
        <v>266</v>
      </c>
      <c r="H23" s="53" t="s">
        <v>277</v>
      </c>
      <c r="I23" s="59">
        <v>2006</v>
      </c>
      <c r="J23" s="53">
        <v>1</v>
      </c>
      <c r="K23" s="57">
        <v>500000</v>
      </c>
      <c r="L23" s="57">
        <v>500000</v>
      </c>
      <c r="M23" s="59">
        <v>1</v>
      </c>
      <c r="N23" s="59"/>
      <c r="O23" s="59"/>
      <c r="P23" s="75" t="s">
        <v>300</v>
      </c>
      <c r="Q23" s="39"/>
      <c r="S23" s="58" t="s">
        <v>30</v>
      </c>
    </row>
    <row r="24" spans="1:19" s="58" customFormat="1" ht="30.75" hidden="1" customHeight="1" x14ac:dyDescent="0.25">
      <c r="A24" s="59">
        <v>6</v>
      </c>
      <c r="B24" s="53" t="s">
        <v>63</v>
      </c>
      <c r="C24" s="53" t="s">
        <v>110</v>
      </c>
      <c r="D24" s="53" t="s">
        <v>148</v>
      </c>
      <c r="E24" s="54" t="s">
        <v>198</v>
      </c>
      <c r="F24" s="54" t="s">
        <v>193</v>
      </c>
      <c r="G24" s="53" t="s">
        <v>268</v>
      </c>
      <c r="H24" s="53" t="s">
        <v>277</v>
      </c>
      <c r="I24" s="59">
        <v>2006</v>
      </c>
      <c r="J24" s="53">
        <v>1</v>
      </c>
      <c r="K24" s="57">
        <v>900000</v>
      </c>
      <c r="L24" s="57">
        <v>900000</v>
      </c>
      <c r="M24" s="59">
        <v>1</v>
      </c>
      <c r="N24" s="59"/>
      <c r="O24" s="59"/>
      <c r="P24" s="75" t="s">
        <v>295</v>
      </c>
      <c r="Q24" s="39"/>
      <c r="S24" s="58" t="s">
        <v>30</v>
      </c>
    </row>
    <row r="25" spans="1:19" s="58" customFormat="1" ht="30.75" hidden="1" customHeight="1" x14ac:dyDescent="0.25">
      <c r="A25" s="59">
        <v>7</v>
      </c>
      <c r="B25" s="53" t="s">
        <v>60</v>
      </c>
      <c r="C25" s="53" t="s">
        <v>112</v>
      </c>
      <c r="D25" s="53" t="s">
        <v>145</v>
      </c>
      <c r="E25" s="54" t="s">
        <v>195</v>
      </c>
      <c r="F25" s="54" t="s">
        <v>193</v>
      </c>
      <c r="G25" s="53" t="s">
        <v>267</v>
      </c>
      <c r="H25" s="53" t="s">
        <v>277</v>
      </c>
      <c r="I25" s="59">
        <v>2007</v>
      </c>
      <c r="J25" s="53">
        <v>1</v>
      </c>
      <c r="K25" s="57">
        <v>979000</v>
      </c>
      <c r="L25" s="57">
        <v>979000</v>
      </c>
      <c r="M25" s="59">
        <v>1</v>
      </c>
      <c r="N25" s="59"/>
      <c r="O25" s="59"/>
      <c r="P25" s="75" t="s">
        <v>307</v>
      </c>
      <c r="Q25" s="39"/>
      <c r="S25" s="58" t="s">
        <v>32</v>
      </c>
    </row>
    <row r="26" spans="1:19" s="58" customFormat="1" ht="24" hidden="1" customHeight="1" x14ac:dyDescent="0.25">
      <c r="A26" s="56">
        <v>8</v>
      </c>
      <c r="B26" s="53" t="s">
        <v>60</v>
      </c>
      <c r="C26" s="53" t="s">
        <v>113</v>
      </c>
      <c r="D26" s="53" t="s">
        <v>145</v>
      </c>
      <c r="E26" s="54" t="s">
        <v>195</v>
      </c>
      <c r="F26" s="54" t="s">
        <v>193</v>
      </c>
      <c r="G26" s="53" t="s">
        <v>267</v>
      </c>
      <c r="H26" s="53" t="s">
        <v>277</v>
      </c>
      <c r="I26" s="59">
        <v>2007</v>
      </c>
      <c r="J26" s="53">
        <v>1</v>
      </c>
      <c r="K26" s="57">
        <v>660000</v>
      </c>
      <c r="L26" s="57">
        <v>660000</v>
      </c>
      <c r="M26" s="59">
        <v>1</v>
      </c>
      <c r="N26" s="59"/>
      <c r="O26" s="59"/>
      <c r="P26" s="75" t="s">
        <v>300</v>
      </c>
      <c r="Q26" s="39"/>
      <c r="S26" s="58" t="s">
        <v>30</v>
      </c>
    </row>
    <row r="27" spans="1:19" s="58" customFormat="1" ht="30.75" hidden="1" customHeight="1" x14ac:dyDescent="0.25">
      <c r="A27" s="59">
        <v>9</v>
      </c>
      <c r="B27" s="53" t="s">
        <v>64</v>
      </c>
      <c r="C27" s="53" t="s">
        <v>110</v>
      </c>
      <c r="D27" s="53" t="s">
        <v>149</v>
      </c>
      <c r="E27" s="54" t="s">
        <v>195</v>
      </c>
      <c r="F27" s="54" t="s">
        <v>193</v>
      </c>
      <c r="G27" s="53" t="s">
        <v>267</v>
      </c>
      <c r="H27" s="53" t="s">
        <v>277</v>
      </c>
      <c r="I27" s="59">
        <v>2007</v>
      </c>
      <c r="J27" s="53">
        <v>1</v>
      </c>
      <c r="K27" s="57">
        <v>375000</v>
      </c>
      <c r="L27" s="57">
        <v>375000</v>
      </c>
      <c r="M27" s="74">
        <v>1</v>
      </c>
      <c r="N27" s="60"/>
      <c r="O27" s="60"/>
      <c r="P27" s="75" t="s">
        <v>307</v>
      </c>
      <c r="Q27" s="39"/>
      <c r="S27" s="58" t="s">
        <v>30</v>
      </c>
    </row>
    <row r="28" spans="1:19" s="58" customFormat="1" ht="24" hidden="1" customHeight="1" x14ac:dyDescent="0.25">
      <c r="A28" s="59">
        <v>10</v>
      </c>
      <c r="B28" s="53" t="s">
        <v>65</v>
      </c>
      <c r="C28" s="53" t="s">
        <v>110</v>
      </c>
      <c r="D28" s="53" t="s">
        <v>150</v>
      </c>
      <c r="E28" s="54" t="s">
        <v>199</v>
      </c>
      <c r="F28" s="54" t="s">
        <v>193</v>
      </c>
      <c r="G28" s="53" t="s">
        <v>267</v>
      </c>
      <c r="H28" s="53" t="s">
        <v>277</v>
      </c>
      <c r="I28" s="59">
        <v>2007</v>
      </c>
      <c r="J28" s="53">
        <v>1</v>
      </c>
      <c r="K28" s="57">
        <v>5000000</v>
      </c>
      <c r="L28" s="57">
        <v>5000000</v>
      </c>
      <c r="M28" s="74">
        <v>1</v>
      </c>
      <c r="N28" s="60"/>
      <c r="O28" s="60"/>
      <c r="P28" s="75" t="s">
        <v>300</v>
      </c>
      <c r="Q28" s="39"/>
      <c r="S28" s="58" t="s">
        <v>30</v>
      </c>
    </row>
    <row r="29" spans="1:19" s="58" customFormat="1" ht="22.5" hidden="1" customHeight="1" x14ac:dyDescent="0.25">
      <c r="A29" s="59">
        <v>11</v>
      </c>
      <c r="B29" s="53" t="s">
        <v>62</v>
      </c>
      <c r="C29" s="73" t="s">
        <v>121</v>
      </c>
      <c r="D29" s="53" t="s">
        <v>147</v>
      </c>
      <c r="E29" s="54" t="s">
        <v>197</v>
      </c>
      <c r="F29" s="54" t="s">
        <v>193</v>
      </c>
      <c r="G29" s="53" t="s">
        <v>266</v>
      </c>
      <c r="H29" s="53" t="s">
        <v>277</v>
      </c>
      <c r="I29" s="59">
        <v>2006</v>
      </c>
      <c r="J29" s="53">
        <v>1</v>
      </c>
      <c r="K29" s="57">
        <v>500000</v>
      </c>
      <c r="L29" s="57">
        <v>500000</v>
      </c>
      <c r="M29" s="59">
        <v>1</v>
      </c>
      <c r="N29" s="59"/>
      <c r="O29" s="59"/>
      <c r="P29" s="75" t="s">
        <v>300</v>
      </c>
      <c r="Q29" s="39"/>
      <c r="S29" s="58" t="s">
        <v>30</v>
      </c>
    </row>
    <row r="30" spans="1:19" s="58" customFormat="1" ht="17.25" hidden="1" customHeight="1" x14ac:dyDescent="0.25">
      <c r="A30" s="56">
        <v>12</v>
      </c>
      <c r="B30" s="53" t="s">
        <v>62</v>
      </c>
      <c r="C30" s="73" t="s">
        <v>117</v>
      </c>
      <c r="D30" s="53" t="s">
        <v>147</v>
      </c>
      <c r="E30" s="54" t="s">
        <v>200</v>
      </c>
      <c r="F30" s="54" t="s">
        <v>193</v>
      </c>
      <c r="G30" s="53" t="s">
        <v>268</v>
      </c>
      <c r="H30" s="53" t="s">
        <v>277</v>
      </c>
      <c r="I30" s="59">
        <v>2007</v>
      </c>
      <c r="J30" s="53">
        <v>1</v>
      </c>
      <c r="K30" s="57">
        <v>650000</v>
      </c>
      <c r="L30" s="57">
        <v>650000</v>
      </c>
      <c r="M30" s="74">
        <v>1</v>
      </c>
      <c r="N30" s="60"/>
      <c r="O30" s="60"/>
      <c r="P30" s="75" t="s">
        <v>300</v>
      </c>
      <c r="Q30" s="39"/>
      <c r="S30" s="58" t="s">
        <v>30</v>
      </c>
    </row>
    <row r="31" spans="1:19" s="58" customFormat="1" ht="19.5" hidden="1" customHeight="1" x14ac:dyDescent="0.25">
      <c r="A31" s="59">
        <v>13</v>
      </c>
      <c r="B31" s="53" t="s">
        <v>62</v>
      </c>
      <c r="C31" s="73" t="s">
        <v>316</v>
      </c>
      <c r="D31" s="53" t="s">
        <v>147</v>
      </c>
      <c r="E31" s="54" t="s">
        <v>200</v>
      </c>
      <c r="F31" s="54" t="s">
        <v>193</v>
      </c>
      <c r="G31" s="53" t="s">
        <v>268</v>
      </c>
      <c r="H31" s="53" t="s">
        <v>277</v>
      </c>
      <c r="I31" s="59">
        <v>2007</v>
      </c>
      <c r="J31" s="53">
        <v>1</v>
      </c>
      <c r="K31" s="57">
        <v>650000</v>
      </c>
      <c r="L31" s="57">
        <v>650000</v>
      </c>
      <c r="M31" s="74">
        <v>1</v>
      </c>
      <c r="N31" s="60"/>
      <c r="O31" s="60"/>
      <c r="P31" s="75" t="s">
        <v>300</v>
      </c>
      <c r="Q31" s="39"/>
      <c r="S31" s="58" t="s">
        <v>30</v>
      </c>
    </row>
    <row r="32" spans="1:19" s="58" customFormat="1" ht="21.75" hidden="1" customHeight="1" x14ac:dyDescent="0.25">
      <c r="A32" s="59">
        <v>14</v>
      </c>
      <c r="B32" s="53" t="s">
        <v>62</v>
      </c>
      <c r="C32" s="73" t="s">
        <v>109</v>
      </c>
      <c r="D32" s="53" t="s">
        <v>147</v>
      </c>
      <c r="E32" s="54" t="s">
        <v>200</v>
      </c>
      <c r="F32" s="54" t="s">
        <v>193</v>
      </c>
      <c r="G32" s="53" t="s">
        <v>268</v>
      </c>
      <c r="H32" s="53" t="s">
        <v>277</v>
      </c>
      <c r="I32" s="59">
        <v>2007</v>
      </c>
      <c r="J32" s="53">
        <v>1</v>
      </c>
      <c r="K32" s="57">
        <v>650000</v>
      </c>
      <c r="L32" s="57">
        <v>650000</v>
      </c>
      <c r="M32" s="74">
        <v>1</v>
      </c>
      <c r="N32" s="60"/>
      <c r="O32" s="60"/>
      <c r="P32" s="75" t="s">
        <v>300</v>
      </c>
      <c r="Q32" s="39"/>
      <c r="S32" s="58" t="s">
        <v>30</v>
      </c>
    </row>
    <row r="33" spans="1:19" s="58" customFormat="1" ht="21" hidden="1" customHeight="1" x14ac:dyDescent="0.25">
      <c r="A33" s="56">
        <v>15</v>
      </c>
      <c r="B33" s="53" t="s">
        <v>62</v>
      </c>
      <c r="C33" s="73" t="s">
        <v>113</v>
      </c>
      <c r="D33" s="53" t="s">
        <v>147</v>
      </c>
      <c r="E33" s="54" t="s">
        <v>197</v>
      </c>
      <c r="F33" s="54" t="s">
        <v>193</v>
      </c>
      <c r="G33" s="53" t="s">
        <v>268</v>
      </c>
      <c r="H33" s="53" t="s">
        <v>277</v>
      </c>
      <c r="I33" s="59">
        <v>2007</v>
      </c>
      <c r="J33" s="53">
        <v>1</v>
      </c>
      <c r="K33" s="57">
        <v>500000</v>
      </c>
      <c r="L33" s="57">
        <v>500000</v>
      </c>
      <c r="M33" s="74">
        <v>1</v>
      </c>
      <c r="N33" s="60"/>
      <c r="O33" s="60"/>
      <c r="P33" s="75" t="s">
        <v>300</v>
      </c>
      <c r="Q33" s="39"/>
      <c r="S33" s="58" t="s">
        <v>30</v>
      </c>
    </row>
    <row r="34" spans="1:19" s="58" customFormat="1" ht="21" hidden="1" customHeight="1" x14ac:dyDescent="0.25">
      <c r="A34" s="59">
        <v>16</v>
      </c>
      <c r="B34" s="53" t="s">
        <v>62</v>
      </c>
      <c r="C34" s="73" t="s">
        <v>127</v>
      </c>
      <c r="D34" s="53" t="s">
        <v>147</v>
      </c>
      <c r="E34" s="54" t="s">
        <v>197</v>
      </c>
      <c r="F34" s="54" t="s">
        <v>193</v>
      </c>
      <c r="G34" s="53" t="s">
        <v>268</v>
      </c>
      <c r="H34" s="53" t="s">
        <v>277</v>
      </c>
      <c r="I34" s="59">
        <v>2007</v>
      </c>
      <c r="J34" s="53">
        <v>1</v>
      </c>
      <c r="K34" s="57">
        <v>500000</v>
      </c>
      <c r="L34" s="57">
        <v>500000</v>
      </c>
      <c r="M34" s="74">
        <v>1</v>
      </c>
      <c r="N34" s="60"/>
      <c r="O34" s="60"/>
      <c r="P34" s="75" t="s">
        <v>300</v>
      </c>
      <c r="Q34" s="39"/>
      <c r="S34" s="58" t="s">
        <v>30</v>
      </c>
    </row>
    <row r="35" spans="1:19" s="58" customFormat="1" ht="21" hidden="1" customHeight="1" x14ac:dyDescent="0.25">
      <c r="A35" s="59">
        <v>17</v>
      </c>
      <c r="B35" s="53" t="s">
        <v>62</v>
      </c>
      <c r="C35" s="53" t="s">
        <v>116</v>
      </c>
      <c r="D35" s="53" t="s">
        <v>147</v>
      </c>
      <c r="E35" s="54" t="s">
        <v>200</v>
      </c>
      <c r="F35" s="54" t="s">
        <v>193</v>
      </c>
      <c r="G35" s="53" t="s">
        <v>268</v>
      </c>
      <c r="H35" s="53" t="s">
        <v>277</v>
      </c>
      <c r="I35" s="59">
        <v>2007</v>
      </c>
      <c r="J35" s="53">
        <v>1</v>
      </c>
      <c r="K35" s="57">
        <v>650000</v>
      </c>
      <c r="L35" s="57">
        <v>650000</v>
      </c>
      <c r="M35" s="74">
        <v>1</v>
      </c>
      <c r="N35" s="60"/>
      <c r="O35" s="60"/>
      <c r="P35" s="75" t="s">
        <v>300</v>
      </c>
      <c r="Q35" s="39"/>
      <c r="S35" s="58" t="s">
        <v>30</v>
      </c>
    </row>
    <row r="36" spans="1:19" s="58" customFormat="1" ht="30.75" hidden="1" customHeight="1" x14ac:dyDescent="0.25">
      <c r="A36" s="59">
        <v>18</v>
      </c>
      <c r="B36" s="53" t="s">
        <v>66</v>
      </c>
      <c r="C36" s="53" t="s">
        <v>110</v>
      </c>
      <c r="D36" s="53" t="s">
        <v>151</v>
      </c>
      <c r="E36" s="54" t="s">
        <v>201</v>
      </c>
      <c r="F36" s="54" t="s">
        <v>261</v>
      </c>
      <c r="G36" s="53" t="s">
        <v>269</v>
      </c>
      <c r="H36" s="53" t="s">
        <v>277</v>
      </c>
      <c r="I36" s="59">
        <v>2008</v>
      </c>
      <c r="J36" s="53">
        <v>1</v>
      </c>
      <c r="K36" s="57">
        <v>12700000</v>
      </c>
      <c r="L36" s="57">
        <v>12700000</v>
      </c>
      <c r="M36" s="74">
        <v>1</v>
      </c>
      <c r="N36" s="60"/>
      <c r="O36" s="60"/>
      <c r="P36" s="75" t="s">
        <v>301</v>
      </c>
      <c r="Q36" s="39"/>
      <c r="S36" s="58" t="s">
        <v>52</v>
      </c>
    </row>
    <row r="37" spans="1:19" s="58" customFormat="1" ht="30.75" hidden="1" customHeight="1" x14ac:dyDescent="0.25">
      <c r="A37" s="56">
        <v>19</v>
      </c>
      <c r="B37" s="53" t="s">
        <v>66</v>
      </c>
      <c r="C37" s="53" t="s">
        <v>108</v>
      </c>
      <c r="D37" s="53" t="s">
        <v>151</v>
      </c>
      <c r="E37" s="54" t="s">
        <v>202</v>
      </c>
      <c r="F37" s="54" t="s">
        <v>262</v>
      </c>
      <c r="G37" s="53" t="s">
        <v>269</v>
      </c>
      <c r="H37" s="53" t="s">
        <v>277</v>
      </c>
      <c r="I37" s="59">
        <v>2008</v>
      </c>
      <c r="J37" s="53">
        <v>1</v>
      </c>
      <c r="K37" s="57">
        <v>12700000</v>
      </c>
      <c r="L37" s="57">
        <v>12700000</v>
      </c>
      <c r="M37" s="74">
        <v>1</v>
      </c>
      <c r="N37" s="60"/>
      <c r="O37" s="60"/>
      <c r="P37" s="75" t="s">
        <v>311</v>
      </c>
      <c r="Q37" s="39"/>
      <c r="S37" s="58" t="s">
        <v>30</v>
      </c>
    </row>
    <row r="38" spans="1:19" s="58" customFormat="1" ht="30.75" hidden="1" customHeight="1" x14ac:dyDescent="0.25">
      <c r="A38" s="59">
        <v>20</v>
      </c>
      <c r="B38" s="53" t="s">
        <v>60</v>
      </c>
      <c r="C38" s="53" t="s">
        <v>110</v>
      </c>
      <c r="D38" s="53" t="s">
        <v>145</v>
      </c>
      <c r="E38" s="54" t="s">
        <v>203</v>
      </c>
      <c r="F38" s="54" t="s">
        <v>193</v>
      </c>
      <c r="G38" s="53" t="s">
        <v>267</v>
      </c>
      <c r="H38" s="53" t="s">
        <v>277</v>
      </c>
      <c r="I38" s="59">
        <v>2008</v>
      </c>
      <c r="J38" s="53">
        <v>1</v>
      </c>
      <c r="K38" s="57">
        <v>743000</v>
      </c>
      <c r="L38" s="57">
        <v>743000</v>
      </c>
      <c r="M38" s="74">
        <v>1</v>
      </c>
      <c r="N38" s="60"/>
      <c r="O38" s="60"/>
      <c r="P38" s="75" t="s">
        <v>295</v>
      </c>
      <c r="Q38" s="39"/>
      <c r="S38" s="58" t="s">
        <v>30</v>
      </c>
    </row>
    <row r="39" spans="1:19" s="58" customFormat="1" ht="30.75" hidden="1" customHeight="1" x14ac:dyDescent="0.25">
      <c r="A39" s="59">
        <v>21</v>
      </c>
      <c r="B39" s="53" t="s">
        <v>60</v>
      </c>
      <c r="C39" s="53" t="s">
        <v>108</v>
      </c>
      <c r="D39" s="53" t="s">
        <v>145</v>
      </c>
      <c r="E39" s="54" t="s">
        <v>204</v>
      </c>
      <c r="F39" s="54" t="s">
        <v>193</v>
      </c>
      <c r="G39" s="53" t="s">
        <v>267</v>
      </c>
      <c r="H39" s="53" t="s">
        <v>277</v>
      </c>
      <c r="I39" s="59">
        <v>2008</v>
      </c>
      <c r="J39" s="53">
        <v>1</v>
      </c>
      <c r="K39" s="57">
        <v>902000</v>
      </c>
      <c r="L39" s="57">
        <v>902000</v>
      </c>
      <c r="M39" s="74">
        <v>1</v>
      </c>
      <c r="N39" s="60"/>
      <c r="O39" s="60"/>
      <c r="P39" s="75" t="s">
        <v>318</v>
      </c>
      <c r="Q39" s="39"/>
      <c r="S39" s="58" t="s">
        <v>32</v>
      </c>
    </row>
    <row r="40" spans="1:19" s="58" customFormat="1" ht="30.75" hidden="1" customHeight="1" x14ac:dyDescent="0.25">
      <c r="A40" s="56">
        <v>22</v>
      </c>
      <c r="B40" s="53" t="s">
        <v>60</v>
      </c>
      <c r="C40" s="53" t="s">
        <v>117</v>
      </c>
      <c r="D40" s="53" t="s">
        <v>145</v>
      </c>
      <c r="E40" s="54" t="s">
        <v>204</v>
      </c>
      <c r="F40" s="54" t="s">
        <v>193</v>
      </c>
      <c r="G40" s="53" t="s">
        <v>267</v>
      </c>
      <c r="H40" s="53" t="s">
        <v>277</v>
      </c>
      <c r="I40" s="59">
        <v>2008</v>
      </c>
      <c r="J40" s="53">
        <v>1</v>
      </c>
      <c r="K40" s="57">
        <v>979000</v>
      </c>
      <c r="L40" s="57">
        <v>979000</v>
      </c>
      <c r="M40" s="74">
        <v>1</v>
      </c>
      <c r="N40" s="60"/>
      <c r="O40" s="60"/>
      <c r="P40" s="75" t="s">
        <v>295</v>
      </c>
      <c r="Q40" s="39"/>
      <c r="S40" s="58" t="s">
        <v>30</v>
      </c>
    </row>
    <row r="41" spans="1:19" s="58" customFormat="1" ht="30.75" hidden="1" customHeight="1" x14ac:dyDescent="0.25">
      <c r="A41" s="59">
        <v>23</v>
      </c>
      <c r="B41" s="53" t="s">
        <v>67</v>
      </c>
      <c r="C41" s="73" t="s">
        <v>121</v>
      </c>
      <c r="D41" s="53" t="s">
        <v>152</v>
      </c>
      <c r="E41" s="54" t="s">
        <v>205</v>
      </c>
      <c r="F41" s="54" t="s">
        <v>193</v>
      </c>
      <c r="G41" s="53" t="s">
        <v>267</v>
      </c>
      <c r="H41" s="53" t="s">
        <v>277</v>
      </c>
      <c r="I41" s="59">
        <v>2008</v>
      </c>
      <c r="J41" s="53">
        <v>1</v>
      </c>
      <c r="K41" s="57">
        <v>825000</v>
      </c>
      <c r="L41" s="57">
        <v>825000</v>
      </c>
      <c r="M41" s="74">
        <v>1</v>
      </c>
      <c r="N41" s="60"/>
      <c r="O41" s="60"/>
      <c r="P41" s="75" t="s">
        <v>307</v>
      </c>
      <c r="Q41" s="39"/>
      <c r="S41" s="58" t="s">
        <v>30</v>
      </c>
    </row>
    <row r="42" spans="1:19" s="58" customFormat="1" ht="20.25" hidden="1" customHeight="1" x14ac:dyDescent="0.25">
      <c r="A42" s="59">
        <v>24</v>
      </c>
      <c r="B42" s="53" t="s">
        <v>67</v>
      </c>
      <c r="C42" s="73" t="s">
        <v>319</v>
      </c>
      <c r="D42" s="53" t="s">
        <v>152</v>
      </c>
      <c r="E42" s="54" t="s">
        <v>205</v>
      </c>
      <c r="F42" s="54" t="s">
        <v>193</v>
      </c>
      <c r="G42" s="53" t="s">
        <v>267</v>
      </c>
      <c r="H42" s="53" t="s">
        <v>277</v>
      </c>
      <c r="I42" s="59">
        <v>2008</v>
      </c>
      <c r="J42" s="53">
        <v>1</v>
      </c>
      <c r="K42" s="57">
        <v>825000</v>
      </c>
      <c r="L42" s="57">
        <v>825000</v>
      </c>
      <c r="M42" s="74">
        <v>1</v>
      </c>
      <c r="N42" s="60"/>
      <c r="O42" s="60"/>
      <c r="P42" s="75" t="s">
        <v>300</v>
      </c>
      <c r="Q42" s="39"/>
      <c r="S42" s="58" t="s">
        <v>30</v>
      </c>
    </row>
    <row r="43" spans="1:19" s="58" customFormat="1" ht="24" hidden="1" customHeight="1" x14ac:dyDescent="0.25">
      <c r="A43" s="59">
        <v>25</v>
      </c>
      <c r="B43" s="53" t="s">
        <v>67</v>
      </c>
      <c r="C43" s="53" t="s">
        <v>112</v>
      </c>
      <c r="D43" s="53" t="s">
        <v>152</v>
      </c>
      <c r="E43" s="54" t="s">
        <v>195</v>
      </c>
      <c r="F43" s="54" t="s">
        <v>193</v>
      </c>
      <c r="G43" s="53" t="s">
        <v>267</v>
      </c>
      <c r="H43" s="53" t="s">
        <v>277</v>
      </c>
      <c r="I43" s="59">
        <v>2008</v>
      </c>
      <c r="J43" s="53">
        <v>1</v>
      </c>
      <c r="K43" s="57">
        <v>825000</v>
      </c>
      <c r="L43" s="57">
        <v>825000</v>
      </c>
      <c r="M43" s="74">
        <v>1</v>
      </c>
      <c r="N43" s="60"/>
      <c r="O43" s="60"/>
      <c r="P43" s="75" t="s">
        <v>300</v>
      </c>
      <c r="Q43" s="39"/>
      <c r="S43" s="58" t="s">
        <v>30</v>
      </c>
    </row>
    <row r="44" spans="1:19" s="58" customFormat="1" ht="21" hidden="1" customHeight="1" x14ac:dyDescent="0.25">
      <c r="A44" s="56">
        <v>26</v>
      </c>
      <c r="B44" s="53" t="s">
        <v>67</v>
      </c>
      <c r="C44" s="53" t="s">
        <v>109</v>
      </c>
      <c r="D44" s="53" t="s">
        <v>152</v>
      </c>
      <c r="E44" s="54" t="s">
        <v>206</v>
      </c>
      <c r="F44" s="54" t="s">
        <v>193</v>
      </c>
      <c r="G44" s="53" t="s">
        <v>267</v>
      </c>
      <c r="H44" s="53" t="s">
        <v>277</v>
      </c>
      <c r="I44" s="59">
        <v>2008</v>
      </c>
      <c r="J44" s="53">
        <v>1</v>
      </c>
      <c r="K44" s="57">
        <v>825000</v>
      </c>
      <c r="L44" s="57">
        <v>825000</v>
      </c>
      <c r="M44" s="74">
        <v>1</v>
      </c>
      <c r="N44" s="60"/>
      <c r="O44" s="60"/>
      <c r="P44" s="75" t="s">
        <v>300</v>
      </c>
      <c r="Q44" s="39"/>
      <c r="S44" s="58" t="s">
        <v>30</v>
      </c>
    </row>
    <row r="45" spans="1:19" s="58" customFormat="1" ht="30.75" hidden="1" customHeight="1" x14ac:dyDescent="0.25">
      <c r="A45" s="59">
        <v>27</v>
      </c>
      <c r="B45" s="53" t="s">
        <v>67</v>
      </c>
      <c r="C45" s="53" t="s">
        <v>113</v>
      </c>
      <c r="D45" s="53" t="s">
        <v>152</v>
      </c>
      <c r="E45" s="54" t="s">
        <v>195</v>
      </c>
      <c r="F45" s="54" t="s">
        <v>193</v>
      </c>
      <c r="G45" s="53" t="s">
        <v>267</v>
      </c>
      <c r="H45" s="53" t="s">
        <v>277</v>
      </c>
      <c r="I45" s="59">
        <v>2008</v>
      </c>
      <c r="J45" s="53">
        <v>1</v>
      </c>
      <c r="K45" s="57">
        <v>825000</v>
      </c>
      <c r="L45" s="57">
        <v>825000</v>
      </c>
      <c r="M45" s="74">
        <v>1</v>
      </c>
      <c r="N45" s="60"/>
      <c r="O45" s="60"/>
      <c r="P45" s="75" t="s">
        <v>322</v>
      </c>
      <c r="Q45" s="39"/>
      <c r="S45" s="58" t="s">
        <v>30</v>
      </c>
    </row>
    <row r="46" spans="1:19" s="58" customFormat="1" ht="21.75" hidden="1" customHeight="1" x14ac:dyDescent="0.25">
      <c r="A46" s="59">
        <v>28</v>
      </c>
      <c r="B46" s="53" t="s">
        <v>67</v>
      </c>
      <c r="C46" s="73" t="s">
        <v>127</v>
      </c>
      <c r="D46" s="53" t="s">
        <v>152</v>
      </c>
      <c r="E46" s="54" t="s">
        <v>206</v>
      </c>
      <c r="F46" s="54" t="s">
        <v>193</v>
      </c>
      <c r="G46" s="53" t="s">
        <v>267</v>
      </c>
      <c r="H46" s="53" t="s">
        <v>277</v>
      </c>
      <c r="I46" s="59">
        <v>2008</v>
      </c>
      <c r="J46" s="53">
        <v>1</v>
      </c>
      <c r="K46" s="57">
        <v>825000</v>
      </c>
      <c r="L46" s="57">
        <v>825000</v>
      </c>
      <c r="M46" s="74">
        <v>1</v>
      </c>
      <c r="N46" s="60"/>
      <c r="O46" s="60"/>
      <c r="P46" s="75" t="s">
        <v>300</v>
      </c>
      <c r="Q46" s="39"/>
      <c r="S46" s="58" t="s">
        <v>30</v>
      </c>
    </row>
    <row r="47" spans="1:19" s="58" customFormat="1" ht="30.75" hidden="1" customHeight="1" x14ac:dyDescent="0.25">
      <c r="A47" s="56">
        <v>29</v>
      </c>
      <c r="B47" s="53" t="s">
        <v>68</v>
      </c>
      <c r="C47" s="53" t="s">
        <v>120</v>
      </c>
      <c r="D47" s="53" t="s">
        <v>153</v>
      </c>
      <c r="E47" s="54" t="s">
        <v>207</v>
      </c>
      <c r="F47" s="54" t="s">
        <v>193</v>
      </c>
      <c r="G47" s="53" t="s">
        <v>270</v>
      </c>
      <c r="H47" s="53" t="s">
        <v>276</v>
      </c>
      <c r="I47" s="59">
        <v>2008</v>
      </c>
      <c r="J47" s="53">
        <v>1</v>
      </c>
      <c r="K47" s="57">
        <v>2500000</v>
      </c>
      <c r="L47" s="57">
        <v>2500000</v>
      </c>
      <c r="M47" s="74">
        <v>1</v>
      </c>
      <c r="N47" s="60"/>
      <c r="O47" s="60"/>
      <c r="P47" s="75" t="s">
        <v>307</v>
      </c>
      <c r="Q47" s="39"/>
      <c r="S47" s="58" t="s">
        <v>30</v>
      </c>
    </row>
    <row r="48" spans="1:19" s="58" customFormat="1" ht="30.75" hidden="1" customHeight="1" x14ac:dyDescent="0.25">
      <c r="A48" s="59">
        <v>30</v>
      </c>
      <c r="B48" s="53" t="s">
        <v>69</v>
      </c>
      <c r="C48" s="53" t="s">
        <v>110</v>
      </c>
      <c r="D48" s="53" t="s">
        <v>154</v>
      </c>
      <c r="E48" s="54" t="s">
        <v>195</v>
      </c>
      <c r="F48" s="54" t="s">
        <v>193</v>
      </c>
      <c r="G48" s="53" t="s">
        <v>268</v>
      </c>
      <c r="H48" s="53" t="s">
        <v>276</v>
      </c>
      <c r="I48" s="59">
        <v>2008</v>
      </c>
      <c r="J48" s="53">
        <v>1</v>
      </c>
      <c r="K48" s="57">
        <v>1865000</v>
      </c>
      <c r="L48" s="57">
        <v>1865000</v>
      </c>
      <c r="M48" s="74">
        <v>1</v>
      </c>
      <c r="N48" s="60"/>
      <c r="O48" s="60"/>
      <c r="P48" s="75" t="s">
        <v>304</v>
      </c>
      <c r="Q48" s="39"/>
      <c r="S48" s="58" t="s">
        <v>30</v>
      </c>
    </row>
    <row r="49" spans="1:21" s="58" customFormat="1" ht="30.75" hidden="1" customHeight="1" x14ac:dyDescent="0.25">
      <c r="A49" s="59">
        <v>31</v>
      </c>
      <c r="B49" s="53" t="s">
        <v>70</v>
      </c>
      <c r="C49" s="53" t="s">
        <v>110</v>
      </c>
      <c r="D49" s="53" t="s">
        <v>155</v>
      </c>
      <c r="E49" s="54" t="s">
        <v>208</v>
      </c>
      <c r="F49" s="54" t="s">
        <v>193</v>
      </c>
      <c r="G49" s="53" t="s">
        <v>267</v>
      </c>
      <c r="H49" s="53" t="s">
        <v>277</v>
      </c>
      <c r="I49" s="59">
        <v>2008</v>
      </c>
      <c r="J49" s="53">
        <v>1</v>
      </c>
      <c r="K49" s="57">
        <v>3000000</v>
      </c>
      <c r="L49" s="57">
        <v>3000000</v>
      </c>
      <c r="M49" s="74">
        <v>1</v>
      </c>
      <c r="N49" s="60"/>
      <c r="O49" s="60"/>
      <c r="P49" s="75" t="s">
        <v>292</v>
      </c>
      <c r="Q49" s="39"/>
      <c r="S49" s="58" t="s">
        <v>30</v>
      </c>
    </row>
    <row r="50" spans="1:21" s="58" customFormat="1" ht="21" hidden="1" customHeight="1" x14ac:dyDescent="0.25">
      <c r="A50" s="59">
        <v>32</v>
      </c>
      <c r="B50" s="53" t="s">
        <v>71</v>
      </c>
      <c r="C50" s="53" t="s">
        <v>110</v>
      </c>
      <c r="D50" s="53" t="s">
        <v>156</v>
      </c>
      <c r="E50" s="54" t="s">
        <v>195</v>
      </c>
      <c r="F50" s="54" t="s">
        <v>193</v>
      </c>
      <c r="G50" s="53" t="s">
        <v>266</v>
      </c>
      <c r="H50" s="53" t="s">
        <v>276</v>
      </c>
      <c r="I50" s="59">
        <v>2008</v>
      </c>
      <c r="J50" s="53">
        <v>1</v>
      </c>
      <c r="K50" s="57">
        <v>2500000</v>
      </c>
      <c r="L50" s="57">
        <v>2500000</v>
      </c>
      <c r="M50" s="74">
        <v>1</v>
      </c>
      <c r="N50" s="60"/>
      <c r="O50" s="60"/>
      <c r="P50" s="75" t="s">
        <v>300</v>
      </c>
      <c r="Q50" s="39"/>
      <c r="S50" s="58" t="s">
        <v>30</v>
      </c>
    </row>
    <row r="51" spans="1:21" s="58" customFormat="1" ht="30.75" hidden="1" customHeight="1" x14ac:dyDescent="0.25">
      <c r="A51" s="56">
        <v>33</v>
      </c>
      <c r="B51" s="53" t="s">
        <v>72</v>
      </c>
      <c r="C51" s="53" t="s">
        <v>110</v>
      </c>
      <c r="D51" s="53" t="s">
        <v>157</v>
      </c>
      <c r="E51" s="54" t="s">
        <v>209</v>
      </c>
      <c r="F51" s="54" t="s">
        <v>193</v>
      </c>
      <c r="G51" s="53" t="s">
        <v>268</v>
      </c>
      <c r="H51" s="53" t="s">
        <v>276</v>
      </c>
      <c r="I51" s="59">
        <v>2008</v>
      </c>
      <c r="J51" s="53">
        <v>1</v>
      </c>
      <c r="K51" s="57">
        <v>2000000</v>
      </c>
      <c r="L51" s="57">
        <v>2000000</v>
      </c>
      <c r="M51" s="74">
        <v>1</v>
      </c>
      <c r="N51" s="60"/>
      <c r="O51" s="60"/>
      <c r="P51" s="75" t="s">
        <v>304</v>
      </c>
      <c r="Q51" s="39"/>
      <c r="S51" s="58" t="s">
        <v>30</v>
      </c>
    </row>
    <row r="52" spans="1:21" s="58" customFormat="1" ht="30.75" hidden="1" customHeight="1" x14ac:dyDescent="0.25">
      <c r="A52" s="59">
        <v>34</v>
      </c>
      <c r="B52" s="53" t="s">
        <v>73</v>
      </c>
      <c r="C52" s="53" t="s">
        <v>121</v>
      </c>
      <c r="D52" s="53" t="s">
        <v>158</v>
      </c>
      <c r="E52" s="54" t="s">
        <v>210</v>
      </c>
      <c r="F52" s="54" t="s">
        <v>193</v>
      </c>
      <c r="G52" s="53" t="s">
        <v>268</v>
      </c>
      <c r="H52" s="53" t="s">
        <v>276</v>
      </c>
      <c r="I52" s="59">
        <v>2009</v>
      </c>
      <c r="J52" s="53">
        <v>1</v>
      </c>
      <c r="K52" s="57">
        <v>2000000</v>
      </c>
      <c r="L52" s="57">
        <v>2000000</v>
      </c>
      <c r="M52" s="74">
        <v>1</v>
      </c>
      <c r="N52" s="60"/>
      <c r="O52" s="60"/>
      <c r="P52" s="75" t="s">
        <v>292</v>
      </c>
      <c r="Q52" s="39"/>
      <c r="S52" s="58" t="s">
        <v>30</v>
      </c>
    </row>
    <row r="53" spans="1:21" s="58" customFormat="1" ht="30.75" hidden="1" customHeight="1" x14ac:dyDescent="0.25">
      <c r="A53" s="59">
        <v>35</v>
      </c>
      <c r="B53" s="53" t="s">
        <v>74</v>
      </c>
      <c r="C53" s="53" t="s">
        <v>110</v>
      </c>
      <c r="D53" s="53" t="s">
        <v>159</v>
      </c>
      <c r="E53" s="54" t="s">
        <v>211</v>
      </c>
      <c r="F53" s="54" t="s">
        <v>193</v>
      </c>
      <c r="G53" s="53" t="s">
        <v>266</v>
      </c>
      <c r="H53" s="53" t="s">
        <v>276</v>
      </c>
      <c r="I53" s="59">
        <v>2009</v>
      </c>
      <c r="J53" s="53">
        <v>1</v>
      </c>
      <c r="K53" s="57">
        <v>3100000</v>
      </c>
      <c r="L53" s="57">
        <v>3100000</v>
      </c>
      <c r="M53" s="74">
        <v>1</v>
      </c>
      <c r="N53" s="60"/>
      <c r="O53" s="60"/>
      <c r="P53" s="75" t="s">
        <v>308</v>
      </c>
      <c r="Q53" s="39"/>
      <c r="S53" s="58" t="s">
        <v>30</v>
      </c>
    </row>
    <row r="54" spans="1:21" s="58" customFormat="1" ht="30.75" hidden="1" customHeight="1" x14ac:dyDescent="0.25">
      <c r="A54" s="56">
        <v>36</v>
      </c>
      <c r="B54" s="53" t="s">
        <v>75</v>
      </c>
      <c r="C54" s="53" t="s">
        <v>110</v>
      </c>
      <c r="D54" s="53" t="s">
        <v>160</v>
      </c>
      <c r="E54" s="54" t="s">
        <v>212</v>
      </c>
      <c r="F54" s="54" t="s">
        <v>193</v>
      </c>
      <c r="G54" s="53" t="s">
        <v>268</v>
      </c>
      <c r="H54" s="53" t="s">
        <v>277</v>
      </c>
      <c r="I54" s="59">
        <v>2009</v>
      </c>
      <c r="J54" s="53">
        <v>1</v>
      </c>
      <c r="K54" s="57">
        <v>16000000</v>
      </c>
      <c r="L54" s="57">
        <v>16000000</v>
      </c>
      <c r="M54" s="74">
        <v>1</v>
      </c>
      <c r="N54" s="60"/>
      <c r="O54" s="60"/>
      <c r="P54" s="75" t="s">
        <v>292</v>
      </c>
      <c r="Q54" s="39"/>
      <c r="S54" s="58" t="s">
        <v>32</v>
      </c>
    </row>
    <row r="55" spans="1:21" s="58" customFormat="1" ht="21.75" hidden="1" customHeight="1" x14ac:dyDescent="0.25">
      <c r="A55" s="59">
        <v>37</v>
      </c>
      <c r="B55" s="53" t="s">
        <v>76</v>
      </c>
      <c r="C55" s="53" t="s">
        <v>122</v>
      </c>
      <c r="D55" s="53" t="s">
        <v>161</v>
      </c>
      <c r="E55" s="54" t="s">
        <v>193</v>
      </c>
      <c r="F55" s="54" t="s">
        <v>193</v>
      </c>
      <c r="G55" s="53"/>
      <c r="H55" s="53" t="s">
        <v>276</v>
      </c>
      <c r="I55" s="59">
        <v>2009</v>
      </c>
      <c r="J55" s="53">
        <v>1</v>
      </c>
      <c r="K55" s="57">
        <v>450000</v>
      </c>
      <c r="L55" s="57">
        <v>450000</v>
      </c>
      <c r="M55" s="59">
        <v>1</v>
      </c>
      <c r="N55" s="59"/>
      <c r="O55" s="59"/>
      <c r="P55" s="75" t="s">
        <v>300</v>
      </c>
      <c r="Q55" s="39"/>
      <c r="S55" s="58" t="s">
        <v>30</v>
      </c>
    </row>
    <row r="56" spans="1:21" s="58" customFormat="1" ht="30.75" customHeight="1" x14ac:dyDescent="0.25">
      <c r="A56" s="59">
        <v>38</v>
      </c>
      <c r="B56" s="53" t="s">
        <v>58</v>
      </c>
      <c r="C56" s="53" t="s">
        <v>110</v>
      </c>
      <c r="D56" s="53" t="s">
        <v>143</v>
      </c>
      <c r="E56" s="54" t="s">
        <v>193</v>
      </c>
      <c r="F56" s="54" t="s">
        <v>193</v>
      </c>
      <c r="G56" s="53"/>
      <c r="H56" s="53" t="s">
        <v>276</v>
      </c>
      <c r="I56" s="59">
        <v>2010</v>
      </c>
      <c r="J56" s="53">
        <v>1</v>
      </c>
      <c r="K56" s="57">
        <v>8250000000</v>
      </c>
      <c r="L56" s="57">
        <v>8250000000</v>
      </c>
      <c r="M56" s="59">
        <v>1</v>
      </c>
      <c r="N56" s="59"/>
      <c r="O56" s="59"/>
      <c r="P56" s="75" t="s">
        <v>317</v>
      </c>
      <c r="Q56" s="39"/>
      <c r="S56" s="58" t="s">
        <v>30</v>
      </c>
    </row>
    <row r="57" spans="1:21" s="58" customFormat="1" ht="30.75" hidden="1" customHeight="1" thickBot="1" x14ac:dyDescent="0.25">
      <c r="A57" s="59">
        <v>39</v>
      </c>
      <c r="B57" s="53" t="s">
        <v>66</v>
      </c>
      <c r="C57" s="53" t="s">
        <v>121</v>
      </c>
      <c r="D57" s="53" t="s">
        <v>151</v>
      </c>
      <c r="E57" s="54" t="s">
        <v>213</v>
      </c>
      <c r="F57" s="54" t="s">
        <v>263</v>
      </c>
      <c r="G57" s="53" t="s">
        <v>268</v>
      </c>
      <c r="H57" s="53" t="s">
        <v>277</v>
      </c>
      <c r="I57" s="59">
        <v>2010</v>
      </c>
      <c r="J57" s="53">
        <v>1</v>
      </c>
      <c r="K57" s="57">
        <v>15200000</v>
      </c>
      <c r="L57" s="57">
        <v>15200000</v>
      </c>
      <c r="M57" s="59">
        <v>1</v>
      </c>
      <c r="N57" s="59"/>
      <c r="O57" s="59"/>
      <c r="P57" s="75" t="s">
        <v>325</v>
      </c>
      <c r="Q57" s="39"/>
      <c r="S57" s="58" t="s">
        <v>30</v>
      </c>
    </row>
    <row r="58" spans="1:21" s="58" customFormat="1" ht="19.5" hidden="1" customHeight="1" x14ac:dyDescent="0.25">
      <c r="A58" s="56">
        <v>40</v>
      </c>
      <c r="B58" s="53" t="s">
        <v>67</v>
      </c>
      <c r="C58" s="73" t="s">
        <v>128</v>
      </c>
      <c r="D58" s="53" t="s">
        <v>152</v>
      </c>
      <c r="E58" s="54" t="s">
        <v>206</v>
      </c>
      <c r="F58" s="54" t="s">
        <v>193</v>
      </c>
      <c r="G58" s="53" t="s">
        <v>267</v>
      </c>
      <c r="H58" s="53" t="s">
        <v>277</v>
      </c>
      <c r="I58" s="59">
        <v>2008</v>
      </c>
      <c r="J58" s="53">
        <v>1</v>
      </c>
      <c r="K58" s="57">
        <v>825000</v>
      </c>
      <c r="L58" s="57">
        <v>825000</v>
      </c>
      <c r="M58" s="60">
        <v>1</v>
      </c>
      <c r="N58" s="60"/>
      <c r="O58" s="60"/>
      <c r="P58" s="75" t="s">
        <v>300</v>
      </c>
      <c r="Q58" s="39"/>
      <c r="S58" s="58" t="s">
        <v>30</v>
      </c>
    </row>
    <row r="59" spans="1:21" s="58" customFormat="1" ht="19.5" hidden="1" customHeight="1" x14ac:dyDescent="0.25">
      <c r="A59" s="59">
        <v>41</v>
      </c>
      <c r="B59" s="53" t="s">
        <v>67</v>
      </c>
      <c r="C59" s="53" t="s">
        <v>123</v>
      </c>
      <c r="D59" s="53" t="s">
        <v>152</v>
      </c>
      <c r="E59" s="54" t="s">
        <v>195</v>
      </c>
      <c r="F59" s="54" t="s">
        <v>193</v>
      </c>
      <c r="G59" s="53" t="s">
        <v>267</v>
      </c>
      <c r="H59" s="53" t="s">
        <v>277</v>
      </c>
      <c r="I59" s="59">
        <v>2010</v>
      </c>
      <c r="J59" s="53">
        <v>1</v>
      </c>
      <c r="K59" s="57">
        <v>495000</v>
      </c>
      <c r="L59" s="57">
        <v>495000</v>
      </c>
      <c r="M59" s="59">
        <v>1</v>
      </c>
      <c r="N59" s="59"/>
      <c r="O59" s="59"/>
      <c r="P59" s="75" t="s">
        <v>300</v>
      </c>
      <c r="Q59" s="39"/>
      <c r="S59" s="58" t="s">
        <v>30</v>
      </c>
    </row>
    <row r="60" spans="1:21" s="58" customFormat="1" ht="30.75" hidden="1" customHeight="1" x14ac:dyDescent="0.25">
      <c r="A60" s="59">
        <v>42</v>
      </c>
      <c r="B60" s="53" t="s">
        <v>77</v>
      </c>
      <c r="C60" s="53" t="s">
        <v>110</v>
      </c>
      <c r="D60" s="53" t="s">
        <v>162</v>
      </c>
      <c r="E60" s="54" t="s">
        <v>195</v>
      </c>
      <c r="F60" s="54" t="s">
        <v>193</v>
      </c>
      <c r="G60" s="53" t="s">
        <v>268</v>
      </c>
      <c r="H60" s="53" t="s">
        <v>276</v>
      </c>
      <c r="I60" s="59">
        <v>2010</v>
      </c>
      <c r="J60" s="53">
        <v>1</v>
      </c>
      <c r="K60" s="57">
        <v>5971000</v>
      </c>
      <c r="L60" s="57">
        <v>5971000</v>
      </c>
      <c r="M60" s="59">
        <v>1</v>
      </c>
      <c r="N60" s="59"/>
      <c r="O60" s="59"/>
      <c r="P60" s="75" t="s">
        <v>326</v>
      </c>
      <c r="Q60" s="39"/>
      <c r="S60" s="58" t="s">
        <v>30</v>
      </c>
    </row>
    <row r="61" spans="1:21" s="58" customFormat="1" ht="24" hidden="1" customHeight="1" x14ac:dyDescent="0.25">
      <c r="A61" s="56">
        <v>43</v>
      </c>
      <c r="B61" s="53" t="s">
        <v>78</v>
      </c>
      <c r="C61" s="53" t="s">
        <v>110</v>
      </c>
      <c r="D61" s="53" t="s">
        <v>163</v>
      </c>
      <c r="E61" s="54" t="s">
        <v>195</v>
      </c>
      <c r="F61" s="54" t="s">
        <v>193</v>
      </c>
      <c r="G61" s="53" t="s">
        <v>271</v>
      </c>
      <c r="H61" s="53" t="s">
        <v>276</v>
      </c>
      <c r="I61" s="59">
        <v>2010</v>
      </c>
      <c r="J61" s="53">
        <v>1</v>
      </c>
      <c r="K61" s="57">
        <v>2000000</v>
      </c>
      <c r="L61" s="57">
        <v>2000000</v>
      </c>
      <c r="M61" s="59">
        <v>1</v>
      </c>
      <c r="N61" s="59"/>
      <c r="O61" s="59"/>
      <c r="P61" s="75" t="s">
        <v>300</v>
      </c>
      <c r="Q61" s="39"/>
      <c r="S61" s="58" t="s">
        <v>30</v>
      </c>
    </row>
    <row r="62" spans="1:21" s="58" customFormat="1" ht="30.75" hidden="1" customHeight="1" x14ac:dyDescent="0.25">
      <c r="A62" s="59">
        <v>44</v>
      </c>
      <c r="B62" s="53" t="s">
        <v>79</v>
      </c>
      <c r="C62" s="73" t="s">
        <v>288</v>
      </c>
      <c r="D62" s="53" t="s">
        <v>280</v>
      </c>
      <c r="E62" s="54" t="s">
        <v>195</v>
      </c>
      <c r="F62" s="54" t="s">
        <v>193</v>
      </c>
      <c r="G62" s="53" t="s">
        <v>272</v>
      </c>
      <c r="H62" s="53" t="s">
        <v>276</v>
      </c>
      <c r="I62" s="59">
        <v>2010</v>
      </c>
      <c r="J62" s="53">
        <v>1</v>
      </c>
      <c r="K62" s="57">
        <v>500000</v>
      </c>
      <c r="L62" s="57">
        <v>500000</v>
      </c>
      <c r="M62" s="59">
        <v>1</v>
      </c>
      <c r="N62" s="59"/>
      <c r="O62" s="59"/>
      <c r="P62" s="75" t="s">
        <v>295</v>
      </c>
      <c r="Q62" s="39"/>
      <c r="S62" s="58" t="s">
        <v>30</v>
      </c>
      <c r="U62" s="58" t="s">
        <v>164</v>
      </c>
    </row>
    <row r="63" spans="1:21" s="58" customFormat="1" ht="30.75" hidden="1" customHeight="1" x14ac:dyDescent="0.25">
      <c r="A63" s="59">
        <v>45</v>
      </c>
      <c r="B63" s="53" t="s">
        <v>79</v>
      </c>
      <c r="C63" s="73" t="s">
        <v>289</v>
      </c>
      <c r="D63" s="53" t="s">
        <v>280</v>
      </c>
      <c r="E63" s="54" t="s">
        <v>195</v>
      </c>
      <c r="F63" s="54" t="s">
        <v>193</v>
      </c>
      <c r="G63" s="53" t="s">
        <v>272</v>
      </c>
      <c r="H63" s="53" t="s">
        <v>276</v>
      </c>
      <c r="I63" s="59">
        <v>2010</v>
      </c>
      <c r="J63" s="53">
        <v>1</v>
      </c>
      <c r="K63" s="57">
        <v>500000</v>
      </c>
      <c r="L63" s="57">
        <v>500000</v>
      </c>
      <c r="M63" s="59">
        <v>1</v>
      </c>
      <c r="N63" s="59"/>
      <c r="O63" s="59"/>
      <c r="P63" s="75" t="s">
        <v>295</v>
      </c>
      <c r="Q63" s="39"/>
      <c r="S63" s="58" t="s">
        <v>30</v>
      </c>
      <c r="U63" s="58" t="s">
        <v>164</v>
      </c>
    </row>
    <row r="64" spans="1:21" s="58" customFormat="1" ht="30.75" hidden="1" customHeight="1" x14ac:dyDescent="0.25">
      <c r="A64" s="59">
        <v>46</v>
      </c>
      <c r="B64" s="53" t="s">
        <v>79</v>
      </c>
      <c r="C64" s="73" t="s">
        <v>327</v>
      </c>
      <c r="D64" s="53" t="s">
        <v>280</v>
      </c>
      <c r="E64" s="54" t="s">
        <v>195</v>
      </c>
      <c r="F64" s="54" t="s">
        <v>193</v>
      </c>
      <c r="G64" s="53" t="s">
        <v>272</v>
      </c>
      <c r="H64" s="53" t="s">
        <v>276</v>
      </c>
      <c r="I64" s="59">
        <v>2010</v>
      </c>
      <c r="J64" s="53">
        <v>1</v>
      </c>
      <c r="K64" s="57">
        <v>500000</v>
      </c>
      <c r="L64" s="57">
        <v>500000</v>
      </c>
      <c r="M64" s="59">
        <v>1</v>
      </c>
      <c r="N64" s="59"/>
      <c r="O64" s="59"/>
      <c r="P64" s="75" t="s">
        <v>292</v>
      </c>
      <c r="Q64" s="39"/>
      <c r="S64" s="58" t="s">
        <v>30</v>
      </c>
      <c r="U64" s="58" t="s">
        <v>164</v>
      </c>
    </row>
    <row r="65" spans="1:21" s="58" customFormat="1" ht="18.75" hidden="1" customHeight="1" x14ac:dyDescent="0.25">
      <c r="A65" s="56">
        <v>47</v>
      </c>
      <c r="B65" s="53" t="s">
        <v>79</v>
      </c>
      <c r="C65" s="73" t="s">
        <v>291</v>
      </c>
      <c r="D65" s="53" t="s">
        <v>280</v>
      </c>
      <c r="E65" s="54" t="s">
        <v>195</v>
      </c>
      <c r="F65" s="54" t="s">
        <v>193</v>
      </c>
      <c r="G65" s="53" t="s">
        <v>272</v>
      </c>
      <c r="H65" s="53" t="s">
        <v>276</v>
      </c>
      <c r="I65" s="59">
        <v>2010</v>
      </c>
      <c r="J65" s="53">
        <v>1</v>
      </c>
      <c r="K65" s="57">
        <v>500000</v>
      </c>
      <c r="L65" s="57">
        <v>500000</v>
      </c>
      <c r="M65" s="59">
        <v>1</v>
      </c>
      <c r="N65" s="59"/>
      <c r="O65" s="59"/>
      <c r="P65" s="75" t="s">
        <v>300</v>
      </c>
      <c r="Q65" s="39"/>
      <c r="S65" s="58" t="s">
        <v>30</v>
      </c>
      <c r="U65" s="58" t="s">
        <v>164</v>
      </c>
    </row>
    <row r="66" spans="1:21" s="58" customFormat="1" ht="19.5" hidden="1" customHeight="1" x14ac:dyDescent="0.25">
      <c r="A66" s="59">
        <v>48</v>
      </c>
      <c r="B66" s="53" t="s">
        <v>79</v>
      </c>
      <c r="C66" s="73" t="s">
        <v>140</v>
      </c>
      <c r="D66" s="53" t="s">
        <v>280</v>
      </c>
      <c r="E66" s="54" t="s">
        <v>195</v>
      </c>
      <c r="F66" s="54" t="s">
        <v>193</v>
      </c>
      <c r="G66" s="53" t="s">
        <v>272</v>
      </c>
      <c r="H66" s="53" t="s">
        <v>276</v>
      </c>
      <c r="I66" s="59">
        <v>2010</v>
      </c>
      <c r="J66" s="53">
        <v>1</v>
      </c>
      <c r="K66" s="57">
        <v>500000</v>
      </c>
      <c r="L66" s="57">
        <v>500000</v>
      </c>
      <c r="M66" s="59">
        <v>1</v>
      </c>
      <c r="N66" s="59"/>
      <c r="O66" s="59"/>
      <c r="P66" s="75" t="s">
        <v>300</v>
      </c>
      <c r="Q66" s="39"/>
      <c r="S66" s="58" t="s">
        <v>30</v>
      </c>
      <c r="U66" s="58" t="s">
        <v>164</v>
      </c>
    </row>
    <row r="67" spans="1:21" s="58" customFormat="1" ht="18.75" hidden="1" customHeight="1" x14ac:dyDescent="0.25">
      <c r="A67" s="59">
        <v>49</v>
      </c>
      <c r="B67" s="53" t="s">
        <v>79</v>
      </c>
      <c r="C67" s="73" t="s">
        <v>328</v>
      </c>
      <c r="D67" s="53" t="s">
        <v>280</v>
      </c>
      <c r="E67" s="54" t="s">
        <v>195</v>
      </c>
      <c r="F67" s="54" t="s">
        <v>193</v>
      </c>
      <c r="G67" s="53" t="s">
        <v>272</v>
      </c>
      <c r="H67" s="53" t="s">
        <v>276</v>
      </c>
      <c r="I67" s="59">
        <v>2010</v>
      </c>
      <c r="J67" s="53">
        <v>1</v>
      </c>
      <c r="K67" s="57">
        <v>500000</v>
      </c>
      <c r="L67" s="57">
        <v>500000</v>
      </c>
      <c r="M67" s="59">
        <v>1</v>
      </c>
      <c r="N67" s="59"/>
      <c r="O67" s="59"/>
      <c r="P67" s="75" t="s">
        <v>300</v>
      </c>
      <c r="Q67" s="39"/>
      <c r="S67" s="58" t="s">
        <v>30</v>
      </c>
      <c r="U67" s="58" t="s">
        <v>164</v>
      </c>
    </row>
    <row r="68" spans="1:21" s="58" customFormat="1" ht="20.25" hidden="1" customHeight="1" x14ac:dyDescent="0.25">
      <c r="A68" s="56">
        <v>50</v>
      </c>
      <c r="B68" s="53" t="s">
        <v>79</v>
      </c>
      <c r="C68" s="73" t="s">
        <v>329</v>
      </c>
      <c r="D68" s="53" t="s">
        <v>280</v>
      </c>
      <c r="E68" s="54" t="s">
        <v>195</v>
      </c>
      <c r="F68" s="54" t="s">
        <v>193</v>
      </c>
      <c r="G68" s="53" t="s">
        <v>272</v>
      </c>
      <c r="H68" s="53" t="s">
        <v>276</v>
      </c>
      <c r="I68" s="59">
        <v>2010</v>
      </c>
      <c r="J68" s="53">
        <v>1</v>
      </c>
      <c r="K68" s="57">
        <v>500000</v>
      </c>
      <c r="L68" s="57">
        <v>500000</v>
      </c>
      <c r="M68" s="59">
        <v>1</v>
      </c>
      <c r="N68" s="59"/>
      <c r="O68" s="59"/>
      <c r="P68" s="75" t="s">
        <v>300</v>
      </c>
      <c r="Q68" s="39"/>
      <c r="S68" s="58" t="s">
        <v>30</v>
      </c>
      <c r="U68" s="58" t="s">
        <v>164</v>
      </c>
    </row>
    <row r="69" spans="1:21" s="58" customFormat="1" ht="21.75" hidden="1" customHeight="1" x14ac:dyDescent="0.25">
      <c r="A69" s="59">
        <v>51</v>
      </c>
      <c r="B69" s="53" t="s">
        <v>79</v>
      </c>
      <c r="C69" s="73" t="s">
        <v>330</v>
      </c>
      <c r="D69" s="53" t="s">
        <v>280</v>
      </c>
      <c r="E69" s="54" t="s">
        <v>195</v>
      </c>
      <c r="F69" s="54" t="s">
        <v>193</v>
      </c>
      <c r="G69" s="53" t="s">
        <v>272</v>
      </c>
      <c r="H69" s="53" t="s">
        <v>276</v>
      </c>
      <c r="I69" s="59">
        <v>2010</v>
      </c>
      <c r="J69" s="53">
        <v>1</v>
      </c>
      <c r="K69" s="57">
        <v>500000</v>
      </c>
      <c r="L69" s="57">
        <v>500000</v>
      </c>
      <c r="M69" s="59">
        <v>1</v>
      </c>
      <c r="N69" s="59"/>
      <c r="O69" s="59"/>
      <c r="P69" s="75" t="s">
        <v>300</v>
      </c>
      <c r="Q69" s="39"/>
      <c r="S69" s="58" t="s">
        <v>30</v>
      </c>
      <c r="U69" s="58" t="s">
        <v>164</v>
      </c>
    </row>
    <row r="70" spans="1:21" s="58" customFormat="1" ht="30.75" hidden="1" customHeight="1" x14ac:dyDescent="0.25">
      <c r="A70" s="59">
        <v>52</v>
      </c>
      <c r="B70" s="53" t="s">
        <v>79</v>
      </c>
      <c r="C70" s="53" t="s">
        <v>126</v>
      </c>
      <c r="D70" s="53" t="s">
        <v>280</v>
      </c>
      <c r="E70" s="54" t="s">
        <v>195</v>
      </c>
      <c r="F70" s="54" t="s">
        <v>193</v>
      </c>
      <c r="G70" s="53" t="s">
        <v>272</v>
      </c>
      <c r="H70" s="53" t="s">
        <v>276</v>
      </c>
      <c r="I70" s="59">
        <v>2010</v>
      </c>
      <c r="J70" s="53">
        <v>1</v>
      </c>
      <c r="K70" s="57">
        <v>500000</v>
      </c>
      <c r="L70" s="57">
        <v>500000</v>
      </c>
      <c r="M70" s="59">
        <v>1</v>
      </c>
      <c r="N70" s="59"/>
      <c r="O70" s="59"/>
      <c r="P70" s="75" t="s">
        <v>292</v>
      </c>
      <c r="Q70" s="39"/>
      <c r="S70" s="58" t="s">
        <v>30</v>
      </c>
      <c r="U70" s="58" t="s">
        <v>164</v>
      </c>
    </row>
    <row r="71" spans="1:21" s="58" customFormat="1" ht="30.75" hidden="1" customHeight="1" x14ac:dyDescent="0.25">
      <c r="A71" s="59">
        <v>53</v>
      </c>
      <c r="B71" s="53" t="s">
        <v>80</v>
      </c>
      <c r="C71" s="53" t="s">
        <v>110</v>
      </c>
      <c r="D71" s="53" t="s">
        <v>165</v>
      </c>
      <c r="E71" s="54" t="s">
        <v>195</v>
      </c>
      <c r="F71" s="54" t="s">
        <v>193</v>
      </c>
      <c r="G71" s="53" t="s">
        <v>267</v>
      </c>
      <c r="H71" s="53" t="s">
        <v>277</v>
      </c>
      <c r="I71" s="59">
        <v>2010</v>
      </c>
      <c r="J71" s="53">
        <v>1</v>
      </c>
      <c r="K71" s="57">
        <v>980000</v>
      </c>
      <c r="L71" s="57">
        <v>980000</v>
      </c>
      <c r="M71" s="59">
        <v>1</v>
      </c>
      <c r="N71" s="59"/>
      <c r="O71" s="59"/>
      <c r="P71" s="75" t="s">
        <v>307</v>
      </c>
      <c r="Q71" s="39"/>
      <c r="S71" s="58" t="s">
        <v>30</v>
      </c>
    </row>
    <row r="72" spans="1:21" s="58" customFormat="1" ht="20.25" hidden="1" customHeight="1" x14ac:dyDescent="0.25">
      <c r="A72" s="56">
        <v>54</v>
      </c>
      <c r="B72" s="53" t="s">
        <v>81</v>
      </c>
      <c r="C72" s="53" t="s">
        <v>112</v>
      </c>
      <c r="D72" s="53" t="s">
        <v>166</v>
      </c>
      <c r="E72" s="54" t="s">
        <v>214</v>
      </c>
      <c r="F72" s="54" t="s">
        <v>193</v>
      </c>
      <c r="G72" s="53" t="s">
        <v>268</v>
      </c>
      <c r="H72" s="53" t="s">
        <v>277</v>
      </c>
      <c r="I72" s="59">
        <v>2010</v>
      </c>
      <c r="J72" s="53">
        <v>1</v>
      </c>
      <c r="K72" s="57">
        <v>5150000</v>
      </c>
      <c r="L72" s="57">
        <v>5150000</v>
      </c>
      <c r="M72" s="59">
        <v>1</v>
      </c>
      <c r="N72" s="59"/>
      <c r="O72" s="59"/>
      <c r="P72" s="75" t="s">
        <v>300</v>
      </c>
      <c r="Q72" s="39"/>
      <c r="S72" s="58" t="s">
        <v>30</v>
      </c>
    </row>
    <row r="73" spans="1:21" s="58" customFormat="1" ht="30.75" customHeight="1" x14ac:dyDescent="0.25">
      <c r="A73" s="59">
        <v>55</v>
      </c>
      <c r="B73" s="53" t="s">
        <v>82</v>
      </c>
      <c r="C73" s="53" t="s">
        <v>110</v>
      </c>
      <c r="D73" s="53" t="s">
        <v>167</v>
      </c>
      <c r="E73" s="54" t="s">
        <v>193</v>
      </c>
      <c r="F73" s="54" t="s">
        <v>193</v>
      </c>
      <c r="G73" s="53" t="s">
        <v>273</v>
      </c>
      <c r="H73" s="53" t="s">
        <v>276</v>
      </c>
      <c r="I73" s="59">
        <v>2010</v>
      </c>
      <c r="J73" s="53">
        <v>1</v>
      </c>
      <c r="K73" s="57">
        <v>8250000000</v>
      </c>
      <c r="L73" s="57">
        <v>8250000000</v>
      </c>
      <c r="M73" s="59">
        <v>1</v>
      </c>
      <c r="N73" s="59"/>
      <c r="O73" s="59"/>
      <c r="P73" s="75" t="s">
        <v>317</v>
      </c>
      <c r="Q73" s="39"/>
      <c r="S73" s="58" t="s">
        <v>30</v>
      </c>
    </row>
    <row r="74" spans="1:21" s="58" customFormat="1" ht="30.75" hidden="1" customHeight="1" x14ac:dyDescent="0.25">
      <c r="A74" s="59">
        <v>56</v>
      </c>
      <c r="B74" s="53" t="s">
        <v>107</v>
      </c>
      <c r="C74" s="73" t="s">
        <v>110</v>
      </c>
      <c r="D74" s="53" t="s">
        <v>192</v>
      </c>
      <c r="E74" s="54" t="s">
        <v>195</v>
      </c>
      <c r="F74" s="54" t="s">
        <v>193</v>
      </c>
      <c r="G74" s="53" t="s">
        <v>267</v>
      </c>
      <c r="H74" s="53" t="s">
        <v>277</v>
      </c>
      <c r="I74" s="59">
        <v>2010</v>
      </c>
      <c r="J74" s="53">
        <v>1</v>
      </c>
      <c r="K74" s="57">
        <v>113000</v>
      </c>
      <c r="L74" s="57">
        <v>113000</v>
      </c>
      <c r="M74" s="59">
        <v>1</v>
      </c>
      <c r="N74" s="59"/>
      <c r="O74" s="59"/>
      <c r="P74" s="75" t="s">
        <v>307</v>
      </c>
      <c r="Q74" s="39"/>
      <c r="S74" s="58" t="s">
        <v>30</v>
      </c>
    </row>
    <row r="75" spans="1:21" s="58" customFormat="1" ht="30.75" hidden="1" customHeight="1" x14ac:dyDescent="0.25">
      <c r="A75" s="56">
        <v>57</v>
      </c>
      <c r="B75" s="53" t="s">
        <v>107</v>
      </c>
      <c r="C75" s="73" t="s">
        <v>108</v>
      </c>
      <c r="D75" s="53" t="s">
        <v>192</v>
      </c>
      <c r="E75" s="54" t="s">
        <v>195</v>
      </c>
      <c r="F75" s="54" t="s">
        <v>193</v>
      </c>
      <c r="G75" s="53" t="s">
        <v>267</v>
      </c>
      <c r="H75" s="53" t="s">
        <v>277</v>
      </c>
      <c r="I75" s="59">
        <v>2010</v>
      </c>
      <c r="J75" s="53">
        <v>1</v>
      </c>
      <c r="K75" s="57">
        <v>113000</v>
      </c>
      <c r="L75" s="57">
        <v>113000</v>
      </c>
      <c r="M75" s="59">
        <v>1</v>
      </c>
      <c r="N75" s="59"/>
      <c r="O75" s="59"/>
      <c r="P75" s="75" t="s">
        <v>307</v>
      </c>
      <c r="Q75" s="39"/>
      <c r="S75" s="58" t="s">
        <v>30</v>
      </c>
    </row>
    <row r="76" spans="1:21" s="58" customFormat="1" ht="30.75" hidden="1" customHeight="1" x14ac:dyDescent="0.25">
      <c r="A76" s="59">
        <v>58</v>
      </c>
      <c r="B76" s="53" t="s">
        <v>107</v>
      </c>
      <c r="C76" s="73" t="s">
        <v>121</v>
      </c>
      <c r="D76" s="53" t="s">
        <v>192</v>
      </c>
      <c r="E76" s="54" t="s">
        <v>195</v>
      </c>
      <c r="F76" s="54" t="s">
        <v>193</v>
      </c>
      <c r="G76" s="53" t="s">
        <v>267</v>
      </c>
      <c r="H76" s="53" t="s">
        <v>277</v>
      </c>
      <c r="I76" s="59">
        <v>2010</v>
      </c>
      <c r="J76" s="53">
        <v>1</v>
      </c>
      <c r="K76" s="57">
        <v>113000</v>
      </c>
      <c r="L76" s="57">
        <v>113000</v>
      </c>
      <c r="M76" s="59">
        <v>1</v>
      </c>
      <c r="N76" s="59"/>
      <c r="O76" s="59"/>
      <c r="P76" s="75" t="s">
        <v>307</v>
      </c>
      <c r="Q76" s="39"/>
      <c r="S76" s="58" t="s">
        <v>30</v>
      </c>
    </row>
    <row r="77" spans="1:21" s="58" customFormat="1" ht="30.75" hidden="1" customHeight="1" x14ac:dyDescent="0.25">
      <c r="A77" s="59">
        <v>59</v>
      </c>
      <c r="B77" s="53" t="s">
        <v>107</v>
      </c>
      <c r="C77" s="73" t="s">
        <v>117</v>
      </c>
      <c r="D77" s="53" t="s">
        <v>192</v>
      </c>
      <c r="E77" s="54" t="s">
        <v>195</v>
      </c>
      <c r="F77" s="54" t="s">
        <v>193</v>
      </c>
      <c r="G77" s="53" t="s">
        <v>267</v>
      </c>
      <c r="H77" s="53" t="s">
        <v>277</v>
      </c>
      <c r="I77" s="59">
        <v>2010</v>
      </c>
      <c r="J77" s="53">
        <v>1</v>
      </c>
      <c r="K77" s="57">
        <v>113000</v>
      </c>
      <c r="L77" s="57">
        <v>113000</v>
      </c>
      <c r="M77" s="59">
        <v>1</v>
      </c>
      <c r="N77" s="59"/>
      <c r="O77" s="59"/>
      <c r="P77" s="75" t="s">
        <v>307</v>
      </c>
      <c r="Q77" s="39"/>
      <c r="S77" s="58" t="s">
        <v>30</v>
      </c>
    </row>
    <row r="78" spans="1:21" s="58" customFormat="1" ht="30.75" hidden="1" customHeight="1" x14ac:dyDescent="0.25">
      <c r="A78" s="59">
        <v>60</v>
      </c>
      <c r="B78" s="53" t="s">
        <v>107</v>
      </c>
      <c r="C78" s="53" t="s">
        <v>112</v>
      </c>
      <c r="D78" s="53" t="s">
        <v>192</v>
      </c>
      <c r="E78" s="54" t="s">
        <v>259</v>
      </c>
      <c r="F78" s="54" t="s">
        <v>193</v>
      </c>
      <c r="G78" s="53" t="s">
        <v>267</v>
      </c>
      <c r="H78" s="53" t="s">
        <v>277</v>
      </c>
      <c r="I78" s="59">
        <v>2010</v>
      </c>
      <c r="J78" s="53">
        <v>1</v>
      </c>
      <c r="K78" s="57">
        <v>113000</v>
      </c>
      <c r="L78" s="57">
        <v>113000</v>
      </c>
      <c r="M78" s="59">
        <v>1</v>
      </c>
      <c r="N78" s="59"/>
      <c r="O78" s="59"/>
      <c r="P78" s="75" t="s">
        <v>307</v>
      </c>
      <c r="Q78" s="39"/>
      <c r="S78" s="58" t="s">
        <v>30</v>
      </c>
    </row>
    <row r="79" spans="1:21" s="58" customFormat="1" ht="20.25" hidden="1" customHeight="1" x14ac:dyDescent="0.25">
      <c r="A79" s="56">
        <v>61</v>
      </c>
      <c r="B79" s="53" t="s">
        <v>60</v>
      </c>
      <c r="C79" s="53" t="s">
        <v>127</v>
      </c>
      <c r="D79" s="53" t="s">
        <v>145</v>
      </c>
      <c r="E79" s="54" t="s">
        <v>215</v>
      </c>
      <c r="F79" s="54" t="s">
        <v>193</v>
      </c>
      <c r="G79" s="53" t="s">
        <v>267</v>
      </c>
      <c r="H79" s="53" t="s">
        <v>277</v>
      </c>
      <c r="I79" s="59">
        <v>2011</v>
      </c>
      <c r="J79" s="53">
        <v>1</v>
      </c>
      <c r="K79" s="57">
        <v>979000</v>
      </c>
      <c r="L79" s="57">
        <v>979000</v>
      </c>
      <c r="M79" s="59">
        <v>1</v>
      </c>
      <c r="N79" s="59"/>
      <c r="O79" s="59"/>
      <c r="P79" s="75" t="s">
        <v>300</v>
      </c>
      <c r="Q79" s="39"/>
      <c r="S79" s="58" t="s">
        <v>30</v>
      </c>
    </row>
    <row r="80" spans="1:21" s="58" customFormat="1" ht="21" hidden="1" customHeight="1" x14ac:dyDescent="0.25">
      <c r="A80" s="59">
        <v>62</v>
      </c>
      <c r="B80" s="53" t="s">
        <v>60</v>
      </c>
      <c r="C80" s="53" t="s">
        <v>116</v>
      </c>
      <c r="D80" s="53" t="s">
        <v>145</v>
      </c>
      <c r="E80" s="54" t="s">
        <v>216</v>
      </c>
      <c r="F80" s="54" t="s">
        <v>193</v>
      </c>
      <c r="G80" s="53" t="s">
        <v>267</v>
      </c>
      <c r="H80" s="53" t="s">
        <v>277</v>
      </c>
      <c r="I80" s="59">
        <v>2011</v>
      </c>
      <c r="J80" s="53">
        <v>1</v>
      </c>
      <c r="K80" s="57">
        <v>979000</v>
      </c>
      <c r="L80" s="57">
        <v>979000</v>
      </c>
      <c r="M80" s="59">
        <v>1</v>
      </c>
      <c r="N80" s="59"/>
      <c r="O80" s="59"/>
      <c r="P80" s="75" t="s">
        <v>300</v>
      </c>
      <c r="Q80" s="39"/>
      <c r="S80" s="58" t="s">
        <v>30</v>
      </c>
    </row>
    <row r="81" spans="1:19" s="58" customFormat="1" ht="30.75" hidden="1" customHeight="1" x14ac:dyDescent="0.25">
      <c r="A81" s="59">
        <v>63</v>
      </c>
      <c r="B81" s="53" t="s">
        <v>60</v>
      </c>
      <c r="C81" s="53" t="s">
        <v>128</v>
      </c>
      <c r="D81" s="53" t="s">
        <v>145</v>
      </c>
      <c r="E81" s="54" t="s">
        <v>217</v>
      </c>
      <c r="F81" s="54" t="s">
        <v>193</v>
      </c>
      <c r="G81" s="53" t="s">
        <v>267</v>
      </c>
      <c r="H81" s="53" t="s">
        <v>277</v>
      </c>
      <c r="I81" s="59">
        <v>2011</v>
      </c>
      <c r="J81" s="53">
        <v>1</v>
      </c>
      <c r="K81" s="57">
        <v>979000</v>
      </c>
      <c r="L81" s="57">
        <v>979000</v>
      </c>
      <c r="M81" s="59">
        <v>1</v>
      </c>
      <c r="N81" s="59"/>
      <c r="O81" s="59"/>
      <c r="P81" s="75" t="s">
        <v>292</v>
      </c>
      <c r="Q81" s="39"/>
      <c r="S81" s="58" t="s">
        <v>30</v>
      </c>
    </row>
    <row r="82" spans="1:19" s="58" customFormat="1" ht="30.75" hidden="1" customHeight="1" x14ac:dyDescent="0.25">
      <c r="A82" s="56">
        <v>64</v>
      </c>
      <c r="B82" s="53" t="s">
        <v>83</v>
      </c>
      <c r="C82" s="73" t="s">
        <v>110</v>
      </c>
      <c r="D82" s="53" t="s">
        <v>168</v>
      </c>
      <c r="E82" s="54" t="s">
        <v>218</v>
      </c>
      <c r="F82" s="54" t="s">
        <v>193</v>
      </c>
      <c r="G82" s="53" t="s">
        <v>266</v>
      </c>
      <c r="H82" s="53" t="s">
        <v>277</v>
      </c>
      <c r="I82" s="59">
        <v>2011</v>
      </c>
      <c r="J82" s="53">
        <v>1</v>
      </c>
      <c r="K82" s="57">
        <v>533000</v>
      </c>
      <c r="L82" s="57">
        <f>533000</f>
        <v>533000</v>
      </c>
      <c r="M82" s="59">
        <v>1</v>
      </c>
      <c r="N82" s="59"/>
      <c r="O82" s="59"/>
      <c r="P82" s="75" t="s">
        <v>307</v>
      </c>
      <c r="Q82" s="39"/>
      <c r="S82" s="58" t="s">
        <v>30</v>
      </c>
    </row>
    <row r="83" spans="1:19" s="58" customFormat="1" ht="30.75" hidden="1" customHeight="1" x14ac:dyDescent="0.25">
      <c r="A83" s="59">
        <v>65</v>
      </c>
      <c r="B83" s="53" t="s">
        <v>83</v>
      </c>
      <c r="C83" s="73" t="s">
        <v>331</v>
      </c>
      <c r="D83" s="53" t="s">
        <v>168</v>
      </c>
      <c r="E83" s="54" t="s">
        <v>218</v>
      </c>
      <c r="F83" s="54" t="s">
        <v>193</v>
      </c>
      <c r="G83" s="53" t="s">
        <v>266</v>
      </c>
      <c r="H83" s="53" t="s">
        <v>277</v>
      </c>
      <c r="I83" s="59">
        <v>2011</v>
      </c>
      <c r="J83" s="53">
        <v>1</v>
      </c>
      <c r="K83" s="57">
        <v>533000</v>
      </c>
      <c r="L83" s="57">
        <v>533000</v>
      </c>
      <c r="M83" s="59">
        <v>1</v>
      </c>
      <c r="N83" s="59"/>
      <c r="O83" s="59"/>
      <c r="P83" s="75" t="s">
        <v>307</v>
      </c>
      <c r="Q83" s="39"/>
      <c r="S83" s="58" t="s">
        <v>30</v>
      </c>
    </row>
    <row r="84" spans="1:19" s="58" customFormat="1" ht="20.25" hidden="1" customHeight="1" x14ac:dyDescent="0.25">
      <c r="A84" s="59">
        <v>66</v>
      </c>
      <c r="B84" s="53" t="s">
        <v>61</v>
      </c>
      <c r="C84" s="73" t="s">
        <v>108</v>
      </c>
      <c r="D84" s="53" t="s">
        <v>146</v>
      </c>
      <c r="E84" s="54" t="s">
        <v>219</v>
      </c>
      <c r="F84" s="54" t="s">
        <v>193</v>
      </c>
      <c r="G84" s="53" t="s">
        <v>268</v>
      </c>
      <c r="H84" s="53" t="s">
        <v>277</v>
      </c>
      <c r="I84" s="59">
        <v>2011</v>
      </c>
      <c r="J84" s="53">
        <v>1</v>
      </c>
      <c r="K84" s="57">
        <v>3400000</v>
      </c>
      <c r="L84" s="57">
        <v>3400000</v>
      </c>
      <c r="M84" s="59">
        <v>1</v>
      </c>
      <c r="N84" s="59"/>
      <c r="O84" s="59"/>
      <c r="P84" s="75" t="s">
        <v>300</v>
      </c>
      <c r="Q84" s="39"/>
      <c r="S84" s="58" t="s">
        <v>30</v>
      </c>
    </row>
    <row r="85" spans="1:19" s="58" customFormat="1" ht="24.75" hidden="1" customHeight="1" x14ac:dyDescent="0.25">
      <c r="A85" s="59">
        <v>67</v>
      </c>
      <c r="B85" s="53" t="s">
        <v>61</v>
      </c>
      <c r="C85" s="73" t="s">
        <v>121</v>
      </c>
      <c r="D85" s="53" t="s">
        <v>146</v>
      </c>
      <c r="E85" s="54" t="s">
        <v>219</v>
      </c>
      <c r="F85" s="54" t="s">
        <v>193</v>
      </c>
      <c r="G85" s="53" t="s">
        <v>268</v>
      </c>
      <c r="H85" s="53" t="s">
        <v>277</v>
      </c>
      <c r="I85" s="59">
        <v>2011</v>
      </c>
      <c r="J85" s="53">
        <v>1</v>
      </c>
      <c r="K85" s="57">
        <v>3400000</v>
      </c>
      <c r="L85" s="57">
        <v>3400000</v>
      </c>
      <c r="M85" s="59">
        <v>1</v>
      </c>
      <c r="N85" s="59"/>
      <c r="O85" s="59"/>
      <c r="P85" s="75" t="s">
        <v>300</v>
      </c>
      <c r="Q85" s="39"/>
      <c r="S85" s="58" t="s">
        <v>30</v>
      </c>
    </row>
    <row r="86" spans="1:19" s="58" customFormat="1" ht="19.5" hidden="1" customHeight="1" x14ac:dyDescent="0.25">
      <c r="A86" s="56">
        <v>68</v>
      </c>
      <c r="B86" s="53" t="s">
        <v>84</v>
      </c>
      <c r="C86" s="73" t="s">
        <v>110</v>
      </c>
      <c r="D86" s="53" t="s">
        <v>169</v>
      </c>
      <c r="E86" s="54" t="s">
        <v>220</v>
      </c>
      <c r="F86" s="54" t="s">
        <v>193</v>
      </c>
      <c r="G86" s="53" t="s">
        <v>266</v>
      </c>
      <c r="H86" s="53" t="s">
        <v>276</v>
      </c>
      <c r="I86" s="59">
        <v>2011</v>
      </c>
      <c r="J86" s="53">
        <v>1</v>
      </c>
      <c r="K86" s="57">
        <v>2500000</v>
      </c>
      <c r="L86" s="57">
        <v>2500000</v>
      </c>
      <c r="M86" s="59">
        <v>1</v>
      </c>
      <c r="N86" s="59"/>
      <c r="O86" s="59"/>
      <c r="P86" s="75" t="s">
        <v>300</v>
      </c>
      <c r="Q86" s="39"/>
      <c r="S86" s="58" t="s">
        <v>30</v>
      </c>
    </row>
    <row r="87" spans="1:19" s="58" customFormat="1" ht="21.75" hidden="1" customHeight="1" x14ac:dyDescent="0.25">
      <c r="A87" s="59">
        <v>69</v>
      </c>
      <c r="B87" s="53" t="s">
        <v>84</v>
      </c>
      <c r="C87" s="73" t="s">
        <v>108</v>
      </c>
      <c r="D87" s="53" t="s">
        <v>169</v>
      </c>
      <c r="E87" s="54" t="s">
        <v>220</v>
      </c>
      <c r="F87" s="54" t="s">
        <v>193</v>
      </c>
      <c r="G87" s="53" t="s">
        <v>266</v>
      </c>
      <c r="H87" s="53" t="s">
        <v>276</v>
      </c>
      <c r="I87" s="59">
        <v>2011</v>
      </c>
      <c r="J87" s="53">
        <v>1</v>
      </c>
      <c r="K87" s="57">
        <v>2500000</v>
      </c>
      <c r="L87" s="57">
        <v>2500000</v>
      </c>
      <c r="M87" s="59">
        <v>1</v>
      </c>
      <c r="N87" s="59"/>
      <c r="O87" s="59"/>
      <c r="P87" s="75" t="s">
        <v>300</v>
      </c>
      <c r="Q87" s="39"/>
      <c r="S87" s="58" t="s">
        <v>30</v>
      </c>
    </row>
    <row r="88" spans="1:19" s="58" customFormat="1" ht="24" hidden="1" customHeight="1" x14ac:dyDescent="0.25">
      <c r="A88" s="59">
        <v>70</v>
      </c>
      <c r="B88" s="53" t="s">
        <v>67</v>
      </c>
      <c r="C88" s="73" t="s">
        <v>320</v>
      </c>
      <c r="D88" s="53" t="s">
        <v>152</v>
      </c>
      <c r="E88" s="54" t="s">
        <v>195</v>
      </c>
      <c r="F88" s="54" t="s">
        <v>193</v>
      </c>
      <c r="G88" s="53" t="s">
        <v>267</v>
      </c>
      <c r="H88" s="53" t="s">
        <v>277</v>
      </c>
      <c r="I88" s="59">
        <v>2011</v>
      </c>
      <c r="J88" s="53">
        <v>1</v>
      </c>
      <c r="K88" s="57">
        <v>587000</v>
      </c>
      <c r="L88" s="57">
        <v>587000</v>
      </c>
      <c r="M88" s="59">
        <v>1</v>
      </c>
      <c r="N88" s="59"/>
      <c r="O88" s="59"/>
      <c r="P88" s="75" t="s">
        <v>300</v>
      </c>
      <c r="Q88" s="39"/>
      <c r="S88" s="58" t="s">
        <v>30</v>
      </c>
    </row>
    <row r="89" spans="1:19" s="58" customFormat="1" ht="30.75" hidden="1" customHeight="1" x14ac:dyDescent="0.25">
      <c r="A89" s="56">
        <v>71</v>
      </c>
      <c r="B89" s="53" t="s">
        <v>85</v>
      </c>
      <c r="C89" s="53" t="s">
        <v>110</v>
      </c>
      <c r="D89" s="53" t="s">
        <v>170</v>
      </c>
      <c r="E89" s="54" t="s">
        <v>221</v>
      </c>
      <c r="F89" s="54" t="s">
        <v>193</v>
      </c>
      <c r="G89" s="53" t="s">
        <v>268</v>
      </c>
      <c r="H89" s="53" t="s">
        <v>276</v>
      </c>
      <c r="I89" s="59">
        <v>2011</v>
      </c>
      <c r="J89" s="53">
        <v>1</v>
      </c>
      <c r="K89" s="57">
        <v>3000000</v>
      </c>
      <c r="L89" s="57">
        <v>3000000</v>
      </c>
      <c r="M89" s="59">
        <v>1</v>
      </c>
      <c r="N89" s="59"/>
      <c r="O89" s="59"/>
      <c r="P89" s="75" t="s">
        <v>332</v>
      </c>
      <c r="Q89" s="39"/>
      <c r="S89" s="58" t="s">
        <v>32</v>
      </c>
    </row>
    <row r="90" spans="1:19" s="58" customFormat="1" ht="20.25" hidden="1" customHeight="1" x14ac:dyDescent="0.25">
      <c r="A90" s="59">
        <v>72</v>
      </c>
      <c r="B90" s="53" t="s">
        <v>71</v>
      </c>
      <c r="C90" s="53" t="s">
        <v>108</v>
      </c>
      <c r="D90" s="53" t="s">
        <v>156</v>
      </c>
      <c r="E90" s="54" t="s">
        <v>222</v>
      </c>
      <c r="F90" s="54" t="s">
        <v>193</v>
      </c>
      <c r="G90" s="53" t="s">
        <v>274</v>
      </c>
      <c r="H90" s="53" t="s">
        <v>276</v>
      </c>
      <c r="I90" s="59">
        <v>2011</v>
      </c>
      <c r="J90" s="53">
        <v>1</v>
      </c>
      <c r="K90" s="57">
        <v>3000000</v>
      </c>
      <c r="L90" s="57">
        <v>3000000</v>
      </c>
      <c r="M90" s="59">
        <v>1</v>
      </c>
      <c r="N90" s="59"/>
      <c r="O90" s="59"/>
      <c r="P90" s="75" t="s">
        <v>300</v>
      </c>
      <c r="Q90" s="39"/>
      <c r="S90" s="58" t="s">
        <v>30</v>
      </c>
    </row>
    <row r="91" spans="1:19" s="58" customFormat="1" ht="30.75" hidden="1" customHeight="1" x14ac:dyDescent="0.25">
      <c r="A91" s="59">
        <v>73</v>
      </c>
      <c r="B91" s="53" t="s">
        <v>86</v>
      </c>
      <c r="C91" s="53" t="s">
        <v>110</v>
      </c>
      <c r="D91" s="53" t="s">
        <v>171</v>
      </c>
      <c r="E91" s="54" t="s">
        <v>195</v>
      </c>
      <c r="F91" s="54" t="s">
        <v>193</v>
      </c>
      <c r="G91" s="53" t="s">
        <v>266</v>
      </c>
      <c r="H91" s="53" t="s">
        <v>276</v>
      </c>
      <c r="I91" s="59">
        <v>2012</v>
      </c>
      <c r="J91" s="53">
        <v>1</v>
      </c>
      <c r="K91" s="57">
        <v>3000000</v>
      </c>
      <c r="L91" s="57">
        <v>3000000</v>
      </c>
      <c r="M91" s="59">
        <v>1</v>
      </c>
      <c r="N91" s="59"/>
      <c r="O91" s="59"/>
      <c r="P91" s="75" t="s">
        <v>295</v>
      </c>
      <c r="Q91" s="39"/>
      <c r="S91" s="58" t="s">
        <v>30</v>
      </c>
    </row>
    <row r="92" spans="1:19" s="58" customFormat="1" ht="30.75" hidden="1" customHeight="1" x14ac:dyDescent="0.25">
      <c r="A92" s="59">
        <v>74</v>
      </c>
      <c r="B92" s="53" t="s">
        <v>87</v>
      </c>
      <c r="C92" s="73" t="s">
        <v>112</v>
      </c>
      <c r="D92" s="53" t="s">
        <v>172</v>
      </c>
      <c r="E92" s="54" t="s">
        <v>223</v>
      </c>
      <c r="F92" s="54" t="s">
        <v>193</v>
      </c>
      <c r="G92" s="53" t="s">
        <v>268</v>
      </c>
      <c r="H92" s="53" t="s">
        <v>278</v>
      </c>
      <c r="I92" s="59">
        <v>2012</v>
      </c>
      <c r="J92" s="53">
        <v>1</v>
      </c>
      <c r="K92" s="57">
        <v>3600000</v>
      </c>
      <c r="L92" s="57">
        <v>3600000</v>
      </c>
      <c r="M92" s="59">
        <v>1</v>
      </c>
      <c r="N92" s="59"/>
      <c r="O92" s="59"/>
      <c r="P92" s="75" t="s">
        <v>304</v>
      </c>
      <c r="Q92" s="39"/>
      <c r="S92" s="58" t="s">
        <v>30</v>
      </c>
    </row>
    <row r="93" spans="1:19" s="58" customFormat="1" ht="30.75" hidden="1" customHeight="1" x14ac:dyDescent="0.25">
      <c r="A93" s="56">
        <v>75</v>
      </c>
      <c r="B93" s="53" t="s">
        <v>87</v>
      </c>
      <c r="C93" s="73" t="s">
        <v>333</v>
      </c>
      <c r="D93" s="53" t="s">
        <v>172</v>
      </c>
      <c r="E93" s="54" t="s">
        <v>223</v>
      </c>
      <c r="F93" s="54" t="s">
        <v>193</v>
      </c>
      <c r="G93" s="53" t="s">
        <v>268</v>
      </c>
      <c r="H93" s="53" t="s">
        <v>278</v>
      </c>
      <c r="I93" s="59">
        <v>2012</v>
      </c>
      <c r="J93" s="53">
        <v>1</v>
      </c>
      <c r="K93" s="57">
        <v>3600000</v>
      </c>
      <c r="L93" s="57">
        <v>3600000</v>
      </c>
      <c r="M93" s="59">
        <v>1</v>
      </c>
      <c r="N93" s="59"/>
      <c r="O93" s="59"/>
      <c r="P93" s="75" t="s">
        <v>304</v>
      </c>
      <c r="Q93" s="39"/>
      <c r="S93" s="58" t="s">
        <v>30</v>
      </c>
    </row>
    <row r="94" spans="1:19" s="58" customFormat="1" ht="30.75" hidden="1" customHeight="1" x14ac:dyDescent="0.25">
      <c r="A94" s="59">
        <v>76</v>
      </c>
      <c r="B94" s="53" t="s">
        <v>88</v>
      </c>
      <c r="C94" s="53" t="s">
        <v>110</v>
      </c>
      <c r="D94" s="53" t="s">
        <v>173</v>
      </c>
      <c r="E94" s="54" t="s">
        <v>224</v>
      </c>
      <c r="F94" s="54" t="s">
        <v>193</v>
      </c>
      <c r="G94" s="53" t="s">
        <v>268</v>
      </c>
      <c r="H94" s="53" t="s">
        <v>278</v>
      </c>
      <c r="I94" s="59">
        <v>2012</v>
      </c>
      <c r="J94" s="53">
        <v>1</v>
      </c>
      <c r="K94" s="57">
        <v>5900000</v>
      </c>
      <c r="L94" s="57">
        <v>5900000</v>
      </c>
      <c r="M94" s="59">
        <v>1</v>
      </c>
      <c r="N94" s="59"/>
      <c r="O94" s="59"/>
      <c r="P94" s="75" t="s">
        <v>295</v>
      </c>
      <c r="Q94" s="39"/>
      <c r="S94" s="58" t="s">
        <v>30</v>
      </c>
    </row>
    <row r="95" spans="1:19" s="58" customFormat="1" ht="30.75" hidden="1" customHeight="1" x14ac:dyDescent="0.25">
      <c r="A95" s="59">
        <v>77</v>
      </c>
      <c r="B95" s="53" t="s">
        <v>80</v>
      </c>
      <c r="C95" s="53" t="s">
        <v>108</v>
      </c>
      <c r="D95" s="53" t="s">
        <v>165</v>
      </c>
      <c r="E95" s="54" t="s">
        <v>195</v>
      </c>
      <c r="F95" s="54" t="s">
        <v>193</v>
      </c>
      <c r="G95" s="53" t="s">
        <v>267</v>
      </c>
      <c r="H95" s="53" t="s">
        <v>277</v>
      </c>
      <c r="I95" s="59">
        <v>2012</v>
      </c>
      <c r="J95" s="53">
        <v>1</v>
      </c>
      <c r="K95" s="57">
        <v>1200000</v>
      </c>
      <c r="L95" s="57">
        <v>1200000</v>
      </c>
      <c r="M95" s="59">
        <v>1</v>
      </c>
      <c r="N95" s="59"/>
      <c r="O95" s="59"/>
      <c r="P95" s="75" t="s">
        <v>307</v>
      </c>
      <c r="Q95" s="39"/>
      <c r="S95" s="58" t="s">
        <v>30</v>
      </c>
    </row>
    <row r="96" spans="1:19" s="58" customFormat="1" ht="30.75" hidden="1" customHeight="1" x14ac:dyDescent="0.25">
      <c r="A96" s="56">
        <v>78</v>
      </c>
      <c r="B96" s="53" t="s">
        <v>89</v>
      </c>
      <c r="C96" s="53" t="s">
        <v>110</v>
      </c>
      <c r="D96" s="53" t="s">
        <v>174</v>
      </c>
      <c r="E96" s="54" t="s">
        <v>225</v>
      </c>
      <c r="F96" s="54" t="s">
        <v>193</v>
      </c>
      <c r="G96" s="53" t="s">
        <v>268</v>
      </c>
      <c r="H96" s="53" t="s">
        <v>278</v>
      </c>
      <c r="I96" s="59">
        <v>2012</v>
      </c>
      <c r="J96" s="53">
        <v>1</v>
      </c>
      <c r="K96" s="57">
        <v>8400000</v>
      </c>
      <c r="L96" s="57">
        <v>8400000</v>
      </c>
      <c r="M96" s="59">
        <v>1</v>
      </c>
      <c r="N96" s="59"/>
      <c r="O96" s="59"/>
      <c r="P96" s="75" t="s">
        <v>295</v>
      </c>
      <c r="Q96" s="39"/>
      <c r="S96" s="58" t="s">
        <v>30</v>
      </c>
    </row>
    <row r="97" spans="1:19" s="58" customFormat="1" ht="30.75" customHeight="1" thickBot="1" x14ac:dyDescent="0.3">
      <c r="A97" s="59">
        <v>79</v>
      </c>
      <c r="B97" s="53" t="s">
        <v>90</v>
      </c>
      <c r="C97" s="53" t="s">
        <v>110</v>
      </c>
      <c r="D97" s="53" t="s">
        <v>175</v>
      </c>
      <c r="E97" s="54" t="s">
        <v>193</v>
      </c>
      <c r="F97" s="54" t="s">
        <v>193</v>
      </c>
      <c r="G97" s="53" t="s">
        <v>273</v>
      </c>
      <c r="H97" s="53" t="s">
        <v>277</v>
      </c>
      <c r="I97" s="59">
        <v>2012</v>
      </c>
      <c r="J97" s="53">
        <v>1</v>
      </c>
      <c r="K97" s="57">
        <v>80000000</v>
      </c>
      <c r="L97" s="57">
        <v>80000000</v>
      </c>
      <c r="M97" s="59">
        <v>1</v>
      </c>
      <c r="N97" s="59"/>
      <c r="O97" s="59"/>
      <c r="P97" s="75" t="s">
        <v>317</v>
      </c>
      <c r="Q97" s="75" t="s">
        <v>318</v>
      </c>
      <c r="S97" s="58" t="s">
        <v>30</v>
      </c>
    </row>
    <row r="98" spans="1:19" s="58" customFormat="1" ht="30.75" hidden="1" customHeight="1" x14ac:dyDescent="0.3">
      <c r="A98" s="59">
        <v>80</v>
      </c>
      <c r="B98" s="53" t="s">
        <v>66</v>
      </c>
      <c r="C98" s="53" t="s">
        <v>117</v>
      </c>
      <c r="D98" s="53" t="s">
        <v>151</v>
      </c>
      <c r="E98" s="54" t="s">
        <v>226</v>
      </c>
      <c r="F98" s="54" t="s">
        <v>264</v>
      </c>
      <c r="G98" s="53" t="s">
        <v>268</v>
      </c>
      <c r="H98" s="53" t="s">
        <v>276</v>
      </c>
      <c r="I98" s="59">
        <v>2013</v>
      </c>
      <c r="J98" s="53">
        <v>1</v>
      </c>
      <c r="K98" s="57">
        <v>16882000</v>
      </c>
      <c r="L98" s="57">
        <v>16882000</v>
      </c>
      <c r="M98" s="59">
        <v>1</v>
      </c>
      <c r="N98" s="59"/>
      <c r="O98" s="59"/>
      <c r="P98" s="75" t="s">
        <v>334</v>
      </c>
      <c r="Q98" s="39"/>
      <c r="S98" s="58" t="s">
        <v>30</v>
      </c>
    </row>
    <row r="99" spans="1:19" s="58" customFormat="1" ht="21.75" hidden="1" customHeight="1" x14ac:dyDescent="0.3">
      <c r="A99" s="59">
        <v>81</v>
      </c>
      <c r="B99" s="53" t="s">
        <v>91</v>
      </c>
      <c r="C99" s="53" t="s">
        <v>110</v>
      </c>
      <c r="D99" s="53" t="s">
        <v>176</v>
      </c>
      <c r="E99" s="54" t="s">
        <v>227</v>
      </c>
      <c r="F99" s="54" t="s">
        <v>193</v>
      </c>
      <c r="G99" s="53" t="s">
        <v>268</v>
      </c>
      <c r="H99" s="53" t="s">
        <v>276</v>
      </c>
      <c r="I99" s="59">
        <v>2013</v>
      </c>
      <c r="J99" s="53">
        <v>1</v>
      </c>
      <c r="K99" s="57">
        <v>3000000</v>
      </c>
      <c r="L99" s="57">
        <v>3000000</v>
      </c>
      <c r="M99" s="59">
        <v>1</v>
      </c>
      <c r="N99" s="59"/>
      <c r="O99" s="59"/>
      <c r="P99" s="75" t="s">
        <v>300</v>
      </c>
      <c r="Q99" s="39"/>
      <c r="S99" s="58" t="s">
        <v>30</v>
      </c>
    </row>
    <row r="100" spans="1:19" s="58" customFormat="1" ht="30.75" hidden="1" customHeight="1" x14ac:dyDescent="0.3">
      <c r="A100" s="56">
        <v>82</v>
      </c>
      <c r="B100" s="53" t="s">
        <v>74</v>
      </c>
      <c r="C100" s="53" t="s">
        <v>108</v>
      </c>
      <c r="D100" s="53" t="s">
        <v>159</v>
      </c>
      <c r="E100" s="54" t="s">
        <v>228</v>
      </c>
      <c r="F100" s="54" t="s">
        <v>193</v>
      </c>
      <c r="G100" s="53" t="s">
        <v>268</v>
      </c>
      <c r="H100" s="53" t="s">
        <v>276</v>
      </c>
      <c r="I100" s="59">
        <v>2013</v>
      </c>
      <c r="J100" s="53">
        <v>1</v>
      </c>
      <c r="K100" s="57">
        <v>5000000</v>
      </c>
      <c r="L100" s="57">
        <v>5000000</v>
      </c>
      <c r="M100" s="59">
        <v>1</v>
      </c>
      <c r="N100" s="59"/>
      <c r="O100" s="59"/>
      <c r="P100" s="75" t="s">
        <v>308</v>
      </c>
      <c r="Q100" s="39"/>
      <c r="S100" s="58" t="s">
        <v>30</v>
      </c>
    </row>
    <row r="101" spans="1:19" s="58" customFormat="1" ht="30.75" hidden="1" customHeight="1" x14ac:dyDescent="0.3">
      <c r="A101" s="59">
        <v>83</v>
      </c>
      <c r="B101" s="53" t="s">
        <v>74</v>
      </c>
      <c r="C101" s="53" t="s">
        <v>121</v>
      </c>
      <c r="D101" s="53" t="s">
        <v>159</v>
      </c>
      <c r="E101" s="54" t="s">
        <v>229</v>
      </c>
      <c r="F101" s="54" t="s">
        <v>193</v>
      </c>
      <c r="G101" s="53" t="s">
        <v>268</v>
      </c>
      <c r="H101" s="53" t="s">
        <v>276</v>
      </c>
      <c r="I101" s="59">
        <v>2013</v>
      </c>
      <c r="J101" s="53">
        <v>1</v>
      </c>
      <c r="K101" s="57">
        <v>6400000</v>
      </c>
      <c r="L101" s="57">
        <v>6400000</v>
      </c>
      <c r="M101" s="59">
        <v>1</v>
      </c>
      <c r="N101" s="59"/>
      <c r="O101" s="59"/>
      <c r="P101" s="75" t="s">
        <v>308</v>
      </c>
      <c r="Q101" s="39"/>
      <c r="S101" s="58" t="s">
        <v>30</v>
      </c>
    </row>
    <row r="102" spans="1:19" s="58" customFormat="1" ht="19.5" hidden="1" customHeight="1" x14ac:dyDescent="0.3">
      <c r="A102" s="59">
        <v>84</v>
      </c>
      <c r="B102" s="53" t="s">
        <v>92</v>
      </c>
      <c r="C102" s="53" t="s">
        <v>117</v>
      </c>
      <c r="D102" s="53" t="s">
        <v>177</v>
      </c>
      <c r="E102" s="54" t="s">
        <v>230</v>
      </c>
      <c r="F102" s="54" t="s">
        <v>193</v>
      </c>
      <c r="G102" s="53" t="s">
        <v>268</v>
      </c>
      <c r="H102" s="53" t="s">
        <v>276</v>
      </c>
      <c r="I102" s="59">
        <v>2013</v>
      </c>
      <c r="J102" s="53">
        <v>1</v>
      </c>
      <c r="K102" s="57">
        <v>5000000</v>
      </c>
      <c r="L102" s="57">
        <v>5000000</v>
      </c>
      <c r="M102" s="59">
        <v>1</v>
      </c>
      <c r="N102" s="59"/>
      <c r="O102" s="59"/>
      <c r="P102" s="75" t="s">
        <v>300</v>
      </c>
      <c r="Q102" s="39"/>
      <c r="S102" s="58" t="s">
        <v>32</v>
      </c>
    </row>
    <row r="103" spans="1:19" s="58" customFormat="1" ht="30.75" hidden="1" customHeight="1" x14ac:dyDescent="0.3">
      <c r="A103" s="56">
        <v>85</v>
      </c>
      <c r="B103" s="53" t="s">
        <v>93</v>
      </c>
      <c r="C103" s="53" t="s">
        <v>121</v>
      </c>
      <c r="D103" s="53" t="s">
        <v>178</v>
      </c>
      <c r="E103" s="54" t="s">
        <v>231</v>
      </c>
      <c r="F103" s="54" t="s">
        <v>193</v>
      </c>
      <c r="G103" s="53" t="s">
        <v>268</v>
      </c>
      <c r="H103" s="53" t="s">
        <v>276</v>
      </c>
      <c r="I103" s="59">
        <v>2013</v>
      </c>
      <c r="J103" s="53">
        <v>1</v>
      </c>
      <c r="K103" s="57">
        <v>1980000</v>
      </c>
      <c r="L103" s="57">
        <v>1980000</v>
      </c>
      <c r="M103" s="59">
        <v>1</v>
      </c>
      <c r="N103" s="59"/>
      <c r="O103" s="59"/>
      <c r="P103" s="75" t="s">
        <v>307</v>
      </c>
      <c r="Q103" s="39"/>
      <c r="S103" s="58" t="s">
        <v>30</v>
      </c>
    </row>
    <row r="104" spans="1:19" s="58" customFormat="1" ht="30.75" hidden="1" customHeight="1" x14ac:dyDescent="0.3">
      <c r="A104" s="59">
        <v>86</v>
      </c>
      <c r="B104" s="53" t="s">
        <v>94</v>
      </c>
      <c r="C104" s="53" t="s">
        <v>110</v>
      </c>
      <c r="D104" s="53" t="s">
        <v>179</v>
      </c>
      <c r="E104" s="54" t="s">
        <v>232</v>
      </c>
      <c r="F104" s="54" t="s">
        <v>193</v>
      </c>
      <c r="G104" s="53"/>
      <c r="H104" s="53" t="s">
        <v>276</v>
      </c>
      <c r="I104" s="59">
        <v>2013</v>
      </c>
      <c r="J104" s="53">
        <v>1</v>
      </c>
      <c r="K104" s="57">
        <v>2250000</v>
      </c>
      <c r="L104" s="57">
        <v>2250000</v>
      </c>
      <c r="M104" s="59">
        <v>1</v>
      </c>
      <c r="N104" s="59"/>
      <c r="O104" s="59"/>
      <c r="P104" s="75" t="s">
        <v>332</v>
      </c>
      <c r="Q104" s="39"/>
      <c r="S104" s="58" t="s">
        <v>30</v>
      </c>
    </row>
    <row r="105" spans="1:19" s="58" customFormat="1" ht="30.75" hidden="1" customHeight="1" x14ac:dyDescent="0.3">
      <c r="A105" s="59">
        <v>87</v>
      </c>
      <c r="B105" s="53" t="s">
        <v>71</v>
      </c>
      <c r="C105" s="53" t="s">
        <v>121</v>
      </c>
      <c r="D105" s="53" t="s">
        <v>156</v>
      </c>
      <c r="E105" s="54" t="s">
        <v>233</v>
      </c>
      <c r="F105" s="54" t="s">
        <v>193</v>
      </c>
      <c r="G105" s="53" t="s">
        <v>268</v>
      </c>
      <c r="H105" s="53" t="s">
        <v>276</v>
      </c>
      <c r="I105" s="59">
        <v>2013</v>
      </c>
      <c r="J105" s="53">
        <v>1</v>
      </c>
      <c r="K105" s="57">
        <v>2500000</v>
      </c>
      <c r="L105" s="57">
        <v>2500000</v>
      </c>
      <c r="M105" s="59">
        <v>1</v>
      </c>
      <c r="N105" s="59"/>
      <c r="O105" s="59"/>
      <c r="P105" s="75" t="s">
        <v>292</v>
      </c>
      <c r="Q105" s="39"/>
      <c r="S105" s="58" t="s">
        <v>30</v>
      </c>
    </row>
    <row r="106" spans="1:19" s="58" customFormat="1" ht="30.75" hidden="1" customHeight="1" x14ac:dyDescent="0.3">
      <c r="A106" s="59">
        <v>88</v>
      </c>
      <c r="B106" s="53" t="s">
        <v>95</v>
      </c>
      <c r="C106" s="53" t="s">
        <v>110</v>
      </c>
      <c r="D106" s="53" t="s">
        <v>180</v>
      </c>
      <c r="E106" s="54" t="s">
        <v>234</v>
      </c>
      <c r="F106" s="54" t="s">
        <v>265</v>
      </c>
      <c r="G106" s="53" t="s">
        <v>268</v>
      </c>
      <c r="H106" s="53" t="s">
        <v>276</v>
      </c>
      <c r="I106" s="59">
        <v>2013</v>
      </c>
      <c r="J106" s="53">
        <v>1</v>
      </c>
      <c r="K106" s="57">
        <v>4100000</v>
      </c>
      <c r="L106" s="57">
        <v>4100000</v>
      </c>
      <c r="M106" s="59">
        <v>1</v>
      </c>
      <c r="N106" s="59"/>
      <c r="O106" s="59"/>
      <c r="P106" s="75" t="s">
        <v>292</v>
      </c>
      <c r="Q106" s="39"/>
      <c r="S106" s="58" t="s">
        <v>32</v>
      </c>
    </row>
    <row r="107" spans="1:19" s="58" customFormat="1" ht="30.75" hidden="1" customHeight="1" x14ac:dyDescent="0.3">
      <c r="A107" s="56">
        <v>89</v>
      </c>
      <c r="B107" s="53" t="s">
        <v>96</v>
      </c>
      <c r="C107" s="53" t="s">
        <v>117</v>
      </c>
      <c r="D107" s="53" t="s">
        <v>181</v>
      </c>
      <c r="E107" s="54" t="s">
        <v>235</v>
      </c>
      <c r="F107" s="54" t="s">
        <v>193</v>
      </c>
      <c r="G107" s="53" t="s">
        <v>268</v>
      </c>
      <c r="H107" s="53" t="s">
        <v>277</v>
      </c>
      <c r="I107" s="59">
        <v>2013</v>
      </c>
      <c r="J107" s="53">
        <v>1</v>
      </c>
      <c r="K107" s="57">
        <v>2500000</v>
      </c>
      <c r="L107" s="57">
        <v>2500000</v>
      </c>
      <c r="M107" s="59">
        <v>1</v>
      </c>
      <c r="N107" s="59"/>
      <c r="O107" s="59"/>
      <c r="P107" s="75" t="s">
        <v>304</v>
      </c>
      <c r="Q107" s="39"/>
      <c r="S107" s="58" t="s">
        <v>52</v>
      </c>
    </row>
    <row r="108" spans="1:19" s="58" customFormat="1" ht="30.75" hidden="1" customHeight="1" x14ac:dyDescent="0.3">
      <c r="A108" s="59">
        <v>90</v>
      </c>
      <c r="B108" s="53" t="s">
        <v>96</v>
      </c>
      <c r="C108" s="53" t="s">
        <v>112</v>
      </c>
      <c r="D108" s="53" t="s">
        <v>181</v>
      </c>
      <c r="E108" s="54" t="s">
        <v>236</v>
      </c>
      <c r="F108" s="54" t="s">
        <v>193</v>
      </c>
      <c r="G108" s="53" t="s">
        <v>268</v>
      </c>
      <c r="H108" s="53" t="s">
        <v>276</v>
      </c>
      <c r="I108" s="59">
        <v>2013</v>
      </c>
      <c r="J108" s="53">
        <v>1</v>
      </c>
      <c r="K108" s="57">
        <v>7454700</v>
      </c>
      <c r="L108" s="57">
        <v>7454700</v>
      </c>
      <c r="M108" s="59">
        <v>1</v>
      </c>
      <c r="N108" s="59"/>
      <c r="O108" s="59"/>
      <c r="P108" s="75" t="s">
        <v>304</v>
      </c>
      <c r="Q108" s="39"/>
      <c r="S108" s="58" t="s">
        <v>32</v>
      </c>
    </row>
    <row r="109" spans="1:19" s="58" customFormat="1" ht="30.75" hidden="1" customHeight="1" x14ac:dyDescent="0.3">
      <c r="A109" s="59">
        <v>91</v>
      </c>
      <c r="B109" s="53" t="s">
        <v>93</v>
      </c>
      <c r="C109" s="53" t="s">
        <v>117</v>
      </c>
      <c r="D109" s="53" t="s">
        <v>178</v>
      </c>
      <c r="E109" s="54" t="s">
        <v>237</v>
      </c>
      <c r="F109" s="54" t="s">
        <v>193</v>
      </c>
      <c r="G109" s="53"/>
      <c r="H109" s="53" t="s">
        <v>276</v>
      </c>
      <c r="I109" s="59">
        <v>2014</v>
      </c>
      <c r="J109" s="53">
        <v>1</v>
      </c>
      <c r="K109" s="57">
        <v>1500000</v>
      </c>
      <c r="L109" s="57">
        <v>1500000</v>
      </c>
      <c r="M109" s="59">
        <v>1</v>
      </c>
      <c r="N109" s="59"/>
      <c r="O109" s="59"/>
      <c r="P109" s="75" t="s">
        <v>307</v>
      </c>
      <c r="Q109" s="39"/>
      <c r="S109" s="58" t="s">
        <v>30</v>
      </c>
    </row>
    <row r="110" spans="1:19" s="58" customFormat="1" ht="30.75" hidden="1" customHeight="1" x14ac:dyDescent="0.3">
      <c r="A110" s="56">
        <v>92</v>
      </c>
      <c r="B110" s="53" t="s">
        <v>71</v>
      </c>
      <c r="C110" s="73" t="s">
        <v>117</v>
      </c>
      <c r="D110" s="53" t="s">
        <v>156</v>
      </c>
      <c r="E110" s="54" t="s">
        <v>238</v>
      </c>
      <c r="F110" s="54" t="s">
        <v>193</v>
      </c>
      <c r="G110" s="53"/>
      <c r="H110" s="53" t="s">
        <v>276</v>
      </c>
      <c r="I110" s="59">
        <v>2014</v>
      </c>
      <c r="J110" s="53">
        <v>1</v>
      </c>
      <c r="K110" s="57">
        <v>700000</v>
      </c>
      <c r="L110" s="57">
        <v>700000</v>
      </c>
      <c r="M110" s="59">
        <v>1</v>
      </c>
      <c r="N110" s="59"/>
      <c r="O110" s="59"/>
      <c r="P110" s="75" t="s">
        <v>292</v>
      </c>
      <c r="Q110" s="39"/>
      <c r="S110" s="58" t="s">
        <v>32</v>
      </c>
    </row>
    <row r="111" spans="1:19" s="58" customFormat="1" ht="30.75" hidden="1" customHeight="1" x14ac:dyDescent="0.3">
      <c r="A111" s="59">
        <v>93</v>
      </c>
      <c r="B111" s="53" t="s">
        <v>71</v>
      </c>
      <c r="C111" s="73" t="s">
        <v>112</v>
      </c>
      <c r="D111" s="53" t="s">
        <v>156</v>
      </c>
      <c r="E111" s="54" t="s">
        <v>238</v>
      </c>
      <c r="F111" s="54" t="s">
        <v>193</v>
      </c>
      <c r="G111" s="53"/>
      <c r="H111" s="53" t="s">
        <v>276</v>
      </c>
      <c r="I111" s="59">
        <v>2014</v>
      </c>
      <c r="J111" s="53">
        <v>1</v>
      </c>
      <c r="K111" s="57">
        <v>700000</v>
      </c>
      <c r="L111" s="57">
        <v>700000</v>
      </c>
      <c r="M111" s="59">
        <v>1</v>
      </c>
      <c r="N111" s="59"/>
      <c r="O111" s="59"/>
      <c r="P111" s="75" t="s">
        <v>292</v>
      </c>
      <c r="Q111" s="39"/>
      <c r="S111" s="58" t="s">
        <v>32</v>
      </c>
    </row>
    <row r="112" spans="1:19" s="58" customFormat="1" ht="21.75" hidden="1" customHeight="1" x14ac:dyDescent="0.3">
      <c r="A112" s="59">
        <v>94</v>
      </c>
      <c r="B112" s="53" t="s">
        <v>71</v>
      </c>
      <c r="C112" s="73" t="s">
        <v>109</v>
      </c>
      <c r="D112" s="53" t="s">
        <v>156</v>
      </c>
      <c r="E112" s="54" t="s">
        <v>238</v>
      </c>
      <c r="F112" s="54" t="s">
        <v>193</v>
      </c>
      <c r="G112" s="53"/>
      <c r="H112" s="53" t="s">
        <v>276</v>
      </c>
      <c r="I112" s="59">
        <v>2014</v>
      </c>
      <c r="J112" s="53">
        <v>1</v>
      </c>
      <c r="K112" s="57">
        <v>700000</v>
      </c>
      <c r="L112" s="57">
        <v>700000</v>
      </c>
      <c r="M112" s="59">
        <v>1</v>
      </c>
      <c r="N112" s="59"/>
      <c r="O112" s="59"/>
      <c r="P112" s="75" t="s">
        <v>300</v>
      </c>
      <c r="Q112" s="39"/>
      <c r="S112" s="58" t="s">
        <v>30</v>
      </c>
    </row>
    <row r="113" spans="1:19" s="58" customFormat="1" ht="22.5" hidden="1" customHeight="1" x14ac:dyDescent="0.3">
      <c r="A113" s="59">
        <v>95</v>
      </c>
      <c r="B113" s="53" t="s">
        <v>71</v>
      </c>
      <c r="C113" s="73" t="s">
        <v>335</v>
      </c>
      <c r="D113" s="53" t="s">
        <v>156</v>
      </c>
      <c r="E113" s="54" t="s">
        <v>238</v>
      </c>
      <c r="F113" s="54" t="s">
        <v>193</v>
      </c>
      <c r="G113" s="53"/>
      <c r="H113" s="53" t="s">
        <v>276</v>
      </c>
      <c r="I113" s="59">
        <v>2014</v>
      </c>
      <c r="J113" s="53">
        <v>1</v>
      </c>
      <c r="K113" s="57">
        <v>700000</v>
      </c>
      <c r="L113" s="57">
        <v>700000</v>
      </c>
      <c r="M113" s="59">
        <v>1</v>
      </c>
      <c r="N113" s="59"/>
      <c r="O113" s="59"/>
      <c r="P113" s="75" t="s">
        <v>300</v>
      </c>
      <c r="Q113" s="39"/>
      <c r="S113" s="58" t="s">
        <v>30</v>
      </c>
    </row>
    <row r="114" spans="1:19" s="58" customFormat="1" ht="24" hidden="1" customHeight="1" x14ac:dyDescent="0.3">
      <c r="A114" s="56">
        <v>96</v>
      </c>
      <c r="B114" s="53" t="s">
        <v>71</v>
      </c>
      <c r="C114" s="73" t="s">
        <v>127</v>
      </c>
      <c r="D114" s="53" t="s">
        <v>156</v>
      </c>
      <c r="E114" s="54" t="s">
        <v>238</v>
      </c>
      <c r="F114" s="54" t="s">
        <v>193</v>
      </c>
      <c r="G114" s="53"/>
      <c r="H114" s="53" t="s">
        <v>276</v>
      </c>
      <c r="I114" s="59">
        <v>2014</v>
      </c>
      <c r="J114" s="53">
        <v>1</v>
      </c>
      <c r="K114" s="57">
        <v>700000</v>
      </c>
      <c r="L114" s="57">
        <v>700000</v>
      </c>
      <c r="M114" s="59">
        <v>1</v>
      </c>
      <c r="N114" s="59"/>
      <c r="O114" s="59"/>
      <c r="P114" s="75" t="s">
        <v>300</v>
      </c>
      <c r="Q114" s="39"/>
      <c r="S114" s="58" t="s">
        <v>32</v>
      </c>
    </row>
    <row r="115" spans="1:19" s="58" customFormat="1" ht="21.75" hidden="1" customHeight="1" x14ac:dyDescent="0.3">
      <c r="A115" s="59">
        <v>97</v>
      </c>
      <c r="B115" s="53" t="s">
        <v>71</v>
      </c>
      <c r="C115" s="73" t="s">
        <v>336</v>
      </c>
      <c r="D115" s="53" t="s">
        <v>156</v>
      </c>
      <c r="E115" s="54" t="s">
        <v>238</v>
      </c>
      <c r="F115" s="54" t="s">
        <v>193</v>
      </c>
      <c r="G115" s="53"/>
      <c r="H115" s="53" t="s">
        <v>276</v>
      </c>
      <c r="I115" s="59">
        <v>2014</v>
      </c>
      <c r="J115" s="53">
        <v>1</v>
      </c>
      <c r="K115" s="57">
        <v>700000</v>
      </c>
      <c r="L115" s="57">
        <v>700000</v>
      </c>
      <c r="M115" s="59">
        <v>1</v>
      </c>
      <c r="N115" s="59"/>
      <c r="O115" s="59"/>
      <c r="P115" s="75" t="s">
        <v>300</v>
      </c>
      <c r="Q115" s="39"/>
      <c r="S115" s="58" t="s">
        <v>32</v>
      </c>
    </row>
    <row r="116" spans="1:19" s="58" customFormat="1" ht="30.75" hidden="1" customHeight="1" x14ac:dyDescent="0.3">
      <c r="A116" s="59">
        <v>98</v>
      </c>
      <c r="B116" s="53" t="s">
        <v>71</v>
      </c>
      <c r="C116" s="73" t="s">
        <v>128</v>
      </c>
      <c r="D116" s="53" t="s">
        <v>156</v>
      </c>
      <c r="E116" s="54" t="s">
        <v>238</v>
      </c>
      <c r="F116" s="54" t="s">
        <v>193</v>
      </c>
      <c r="G116" s="53"/>
      <c r="H116" s="53" t="s">
        <v>276</v>
      </c>
      <c r="I116" s="59">
        <v>2014</v>
      </c>
      <c r="J116" s="53">
        <v>1</v>
      </c>
      <c r="K116" s="57">
        <v>700000</v>
      </c>
      <c r="L116" s="57">
        <v>700000</v>
      </c>
      <c r="M116" s="59">
        <v>1</v>
      </c>
      <c r="N116" s="59"/>
      <c r="O116" s="59"/>
      <c r="P116" s="75" t="s">
        <v>295</v>
      </c>
      <c r="Q116" s="39"/>
      <c r="S116" s="58" t="s">
        <v>30</v>
      </c>
    </row>
    <row r="117" spans="1:19" s="58" customFormat="1" ht="30.75" hidden="1" customHeight="1" x14ac:dyDescent="0.3">
      <c r="A117" s="56">
        <v>99</v>
      </c>
      <c r="B117" s="53" t="s">
        <v>71</v>
      </c>
      <c r="C117" s="73" t="s">
        <v>337</v>
      </c>
      <c r="D117" s="53" t="s">
        <v>156</v>
      </c>
      <c r="E117" s="54" t="s">
        <v>238</v>
      </c>
      <c r="F117" s="54" t="s">
        <v>193</v>
      </c>
      <c r="G117" s="53"/>
      <c r="H117" s="53" t="s">
        <v>276</v>
      </c>
      <c r="I117" s="59">
        <v>2014</v>
      </c>
      <c r="J117" s="53">
        <v>1</v>
      </c>
      <c r="K117" s="57">
        <v>700000</v>
      </c>
      <c r="L117" s="57">
        <v>700000</v>
      </c>
      <c r="M117" s="59">
        <v>1</v>
      </c>
      <c r="N117" s="59"/>
      <c r="O117" s="59"/>
      <c r="P117" s="75" t="s">
        <v>295</v>
      </c>
      <c r="Q117" s="39"/>
      <c r="S117" s="58" t="s">
        <v>30</v>
      </c>
    </row>
    <row r="118" spans="1:19" s="58" customFormat="1" ht="30.75" hidden="1" customHeight="1" x14ac:dyDescent="0.3">
      <c r="A118" s="59">
        <v>100</v>
      </c>
      <c r="B118" s="53" t="s">
        <v>71</v>
      </c>
      <c r="C118" s="73" t="s">
        <v>141</v>
      </c>
      <c r="D118" s="53" t="s">
        <v>156</v>
      </c>
      <c r="E118" s="54" t="s">
        <v>238</v>
      </c>
      <c r="F118" s="54" t="s">
        <v>193</v>
      </c>
      <c r="G118" s="53"/>
      <c r="H118" s="53" t="s">
        <v>276</v>
      </c>
      <c r="I118" s="59">
        <v>2014</v>
      </c>
      <c r="J118" s="53">
        <v>1</v>
      </c>
      <c r="K118" s="57">
        <v>700000</v>
      </c>
      <c r="L118" s="57">
        <v>700000</v>
      </c>
      <c r="M118" s="59">
        <v>1</v>
      </c>
      <c r="N118" s="59"/>
      <c r="O118" s="59"/>
      <c r="P118" s="75" t="s">
        <v>304</v>
      </c>
      <c r="Q118" s="39"/>
      <c r="S118" s="58" t="s">
        <v>52</v>
      </c>
    </row>
    <row r="119" spans="1:19" s="58" customFormat="1" ht="30.75" hidden="1" customHeight="1" x14ac:dyDescent="0.3">
      <c r="A119" s="59">
        <v>101</v>
      </c>
      <c r="B119" s="53" t="s">
        <v>71</v>
      </c>
      <c r="C119" s="73" t="s">
        <v>123</v>
      </c>
      <c r="D119" s="53" t="s">
        <v>156</v>
      </c>
      <c r="E119" s="54" t="s">
        <v>238</v>
      </c>
      <c r="F119" s="54" t="s">
        <v>193</v>
      </c>
      <c r="G119" s="53"/>
      <c r="H119" s="53" t="s">
        <v>276</v>
      </c>
      <c r="I119" s="59">
        <v>2014</v>
      </c>
      <c r="J119" s="53">
        <v>1</v>
      </c>
      <c r="K119" s="57">
        <v>700000</v>
      </c>
      <c r="L119" s="57">
        <v>700000</v>
      </c>
      <c r="M119" s="59">
        <v>1</v>
      </c>
      <c r="N119" s="59"/>
      <c r="O119" s="59"/>
      <c r="P119" s="75" t="s">
        <v>304</v>
      </c>
      <c r="Q119" s="39"/>
      <c r="S119" s="58" t="s">
        <v>52</v>
      </c>
    </row>
    <row r="120" spans="1:19" s="58" customFormat="1" ht="30.75" hidden="1" customHeight="1" x14ac:dyDescent="0.3">
      <c r="A120" s="59">
        <v>102</v>
      </c>
      <c r="B120" s="53" t="s">
        <v>71</v>
      </c>
      <c r="C120" s="73" t="s">
        <v>120</v>
      </c>
      <c r="D120" s="53" t="s">
        <v>156</v>
      </c>
      <c r="E120" s="54" t="s">
        <v>238</v>
      </c>
      <c r="F120" s="54" t="s">
        <v>193</v>
      </c>
      <c r="G120" s="53"/>
      <c r="H120" s="53" t="s">
        <v>276</v>
      </c>
      <c r="I120" s="59">
        <v>2014</v>
      </c>
      <c r="J120" s="53">
        <v>1</v>
      </c>
      <c r="K120" s="57">
        <v>700000</v>
      </c>
      <c r="L120" s="57">
        <v>700000</v>
      </c>
      <c r="M120" s="59">
        <v>1</v>
      </c>
      <c r="N120" s="59"/>
      <c r="O120" s="59"/>
      <c r="P120" s="75" t="s">
        <v>304</v>
      </c>
      <c r="Q120" s="39"/>
      <c r="S120" s="58" t="s">
        <v>52</v>
      </c>
    </row>
    <row r="121" spans="1:19" s="58" customFormat="1" ht="30.75" hidden="1" customHeight="1" x14ac:dyDescent="0.3">
      <c r="A121" s="56">
        <v>103</v>
      </c>
      <c r="B121" s="53" t="s">
        <v>71</v>
      </c>
      <c r="C121" s="73" t="s">
        <v>286</v>
      </c>
      <c r="D121" s="53" t="s">
        <v>156</v>
      </c>
      <c r="E121" s="54" t="s">
        <v>238</v>
      </c>
      <c r="F121" s="54" t="s">
        <v>193</v>
      </c>
      <c r="G121" s="53"/>
      <c r="H121" s="53" t="s">
        <v>276</v>
      </c>
      <c r="I121" s="59">
        <v>2014</v>
      </c>
      <c r="J121" s="53">
        <v>1</v>
      </c>
      <c r="K121" s="57">
        <v>700000</v>
      </c>
      <c r="L121" s="57">
        <v>700000</v>
      </c>
      <c r="M121" s="59">
        <v>1</v>
      </c>
      <c r="N121" s="59"/>
      <c r="O121" s="59"/>
      <c r="P121" s="75" t="s">
        <v>304</v>
      </c>
      <c r="Q121" s="39"/>
      <c r="S121" s="58" t="s">
        <v>52</v>
      </c>
    </row>
    <row r="122" spans="1:19" s="58" customFormat="1" ht="30.75" hidden="1" customHeight="1" x14ac:dyDescent="0.3">
      <c r="A122" s="59">
        <v>104</v>
      </c>
      <c r="B122" s="53" t="s">
        <v>71</v>
      </c>
      <c r="C122" s="73" t="s">
        <v>137</v>
      </c>
      <c r="D122" s="53" t="s">
        <v>156</v>
      </c>
      <c r="E122" s="54" t="s">
        <v>238</v>
      </c>
      <c r="F122" s="54" t="s">
        <v>193</v>
      </c>
      <c r="G122" s="53"/>
      <c r="H122" s="53" t="s">
        <v>276</v>
      </c>
      <c r="I122" s="59">
        <v>2014</v>
      </c>
      <c r="J122" s="53">
        <v>1</v>
      </c>
      <c r="K122" s="57">
        <v>700000</v>
      </c>
      <c r="L122" s="57">
        <v>700000</v>
      </c>
      <c r="M122" s="59">
        <v>1</v>
      </c>
      <c r="N122" s="59"/>
      <c r="O122" s="59"/>
      <c r="P122" s="75" t="s">
        <v>304</v>
      </c>
      <c r="Q122" s="39"/>
      <c r="S122" s="58" t="s">
        <v>52</v>
      </c>
    </row>
    <row r="123" spans="1:19" s="58" customFormat="1" ht="30.75" hidden="1" customHeight="1" x14ac:dyDescent="0.3">
      <c r="A123" s="59">
        <v>105</v>
      </c>
      <c r="B123" s="53" t="s">
        <v>71</v>
      </c>
      <c r="C123" s="73" t="s">
        <v>287</v>
      </c>
      <c r="D123" s="53" t="s">
        <v>156</v>
      </c>
      <c r="E123" s="54" t="s">
        <v>238</v>
      </c>
      <c r="F123" s="54" t="s">
        <v>193</v>
      </c>
      <c r="G123" s="53"/>
      <c r="H123" s="53" t="s">
        <v>276</v>
      </c>
      <c r="I123" s="59">
        <v>2014</v>
      </c>
      <c r="J123" s="53">
        <v>1</v>
      </c>
      <c r="K123" s="57">
        <v>700000</v>
      </c>
      <c r="L123" s="57">
        <v>700000</v>
      </c>
      <c r="M123" s="59">
        <v>1</v>
      </c>
      <c r="N123" s="59"/>
      <c r="O123" s="59"/>
      <c r="P123" s="75" t="s">
        <v>304</v>
      </c>
      <c r="Q123" s="39"/>
      <c r="S123" s="58" t="s">
        <v>52</v>
      </c>
    </row>
    <row r="124" spans="1:19" s="58" customFormat="1" ht="30.75" hidden="1" customHeight="1" x14ac:dyDescent="0.3">
      <c r="A124" s="56">
        <v>106</v>
      </c>
      <c r="B124" s="53" t="s">
        <v>71</v>
      </c>
      <c r="C124" s="73" t="s">
        <v>338</v>
      </c>
      <c r="D124" s="53" t="s">
        <v>156</v>
      </c>
      <c r="E124" s="54" t="s">
        <v>238</v>
      </c>
      <c r="F124" s="54" t="s">
        <v>193</v>
      </c>
      <c r="G124" s="53"/>
      <c r="H124" s="53" t="s">
        <v>276</v>
      </c>
      <c r="I124" s="59">
        <v>2014</v>
      </c>
      <c r="J124" s="53">
        <v>1</v>
      </c>
      <c r="K124" s="57">
        <v>700000</v>
      </c>
      <c r="L124" s="57">
        <v>700000</v>
      </c>
      <c r="M124" s="59">
        <v>1</v>
      </c>
      <c r="N124" s="59"/>
      <c r="O124" s="59"/>
      <c r="P124" s="75" t="s">
        <v>304</v>
      </c>
      <c r="Q124" s="39"/>
      <c r="S124" s="58" t="s">
        <v>52</v>
      </c>
    </row>
    <row r="125" spans="1:19" s="58" customFormat="1" ht="30.75" hidden="1" customHeight="1" x14ac:dyDescent="0.3">
      <c r="A125" s="59">
        <v>107</v>
      </c>
      <c r="B125" s="53" t="s">
        <v>97</v>
      </c>
      <c r="C125" s="53" t="s">
        <v>108</v>
      </c>
      <c r="D125" s="53" t="s">
        <v>182</v>
      </c>
      <c r="E125" s="54" t="s">
        <v>239</v>
      </c>
      <c r="F125" s="54" t="s">
        <v>193</v>
      </c>
      <c r="G125" s="53"/>
      <c r="H125" s="53" t="s">
        <v>276</v>
      </c>
      <c r="I125" s="59">
        <v>2014</v>
      </c>
      <c r="J125" s="53">
        <v>1</v>
      </c>
      <c r="K125" s="57">
        <v>2000000</v>
      </c>
      <c r="L125" s="57">
        <v>2000000</v>
      </c>
      <c r="M125" s="59">
        <v>1</v>
      </c>
      <c r="N125" s="59"/>
      <c r="O125" s="59"/>
      <c r="P125" s="75" t="s">
        <v>295</v>
      </c>
      <c r="Q125" s="39"/>
      <c r="S125" s="58" t="s">
        <v>30</v>
      </c>
    </row>
    <row r="126" spans="1:19" s="58" customFormat="1" ht="30.75" hidden="1" customHeight="1" x14ac:dyDescent="0.3">
      <c r="A126" s="59">
        <v>108</v>
      </c>
      <c r="B126" s="53" t="s">
        <v>98</v>
      </c>
      <c r="C126" s="53" t="s">
        <v>110</v>
      </c>
      <c r="D126" s="53" t="s">
        <v>183</v>
      </c>
      <c r="E126" s="54" t="s">
        <v>240</v>
      </c>
      <c r="F126" s="54" t="s">
        <v>193</v>
      </c>
      <c r="G126" s="53"/>
      <c r="H126" s="53" t="s">
        <v>276</v>
      </c>
      <c r="I126" s="59">
        <v>2014</v>
      </c>
      <c r="J126" s="53">
        <v>1</v>
      </c>
      <c r="K126" s="57">
        <v>5729500</v>
      </c>
      <c r="L126" s="57">
        <v>5729500</v>
      </c>
      <c r="M126" s="59">
        <v>1</v>
      </c>
      <c r="N126" s="59"/>
      <c r="O126" s="59"/>
      <c r="P126" s="75" t="s">
        <v>292</v>
      </c>
      <c r="Q126" s="39"/>
      <c r="S126" s="58" t="s">
        <v>30</v>
      </c>
    </row>
    <row r="127" spans="1:19" s="58" customFormat="1" ht="30.75" hidden="1" customHeight="1" x14ac:dyDescent="0.3">
      <c r="A127" s="59">
        <v>109</v>
      </c>
      <c r="B127" s="53" t="s">
        <v>61</v>
      </c>
      <c r="C127" s="53" t="s">
        <v>117</v>
      </c>
      <c r="D127" s="53" t="s">
        <v>146</v>
      </c>
      <c r="E127" s="54" t="s">
        <v>241</v>
      </c>
      <c r="F127" s="54" t="s">
        <v>193</v>
      </c>
      <c r="G127" s="53"/>
      <c r="H127" s="53" t="s">
        <v>276</v>
      </c>
      <c r="I127" s="59">
        <v>2015</v>
      </c>
      <c r="J127" s="53">
        <v>1</v>
      </c>
      <c r="K127" s="57">
        <v>3900000</v>
      </c>
      <c r="L127" s="57">
        <v>3900000</v>
      </c>
      <c r="M127" s="59">
        <v>1</v>
      </c>
      <c r="N127" s="59"/>
      <c r="O127" s="59"/>
      <c r="P127" s="75" t="s">
        <v>292</v>
      </c>
      <c r="Q127" s="39"/>
      <c r="S127" s="58" t="s">
        <v>30</v>
      </c>
    </row>
    <row r="128" spans="1:19" s="58" customFormat="1" ht="24.75" hidden="1" customHeight="1" x14ac:dyDescent="0.3">
      <c r="A128" s="56">
        <v>110</v>
      </c>
      <c r="B128" s="53" t="s">
        <v>67</v>
      </c>
      <c r="C128" s="73" t="s">
        <v>321</v>
      </c>
      <c r="D128" s="53" t="s">
        <v>152</v>
      </c>
      <c r="E128" s="54" t="s">
        <v>195</v>
      </c>
      <c r="F128" s="54" t="s">
        <v>193</v>
      </c>
      <c r="G128" s="53" t="s">
        <v>267</v>
      </c>
      <c r="H128" s="53" t="s">
        <v>277</v>
      </c>
      <c r="I128" s="59">
        <v>2011</v>
      </c>
      <c r="J128" s="53">
        <v>1</v>
      </c>
      <c r="K128" s="57">
        <v>587000</v>
      </c>
      <c r="L128" s="57">
        <v>587000</v>
      </c>
      <c r="M128" s="59">
        <v>1</v>
      </c>
      <c r="N128" s="59"/>
      <c r="O128" s="59"/>
      <c r="P128" s="75" t="s">
        <v>300</v>
      </c>
      <c r="Q128" s="39"/>
      <c r="S128" s="58" t="s">
        <v>30</v>
      </c>
    </row>
    <row r="129" spans="1:19" s="58" customFormat="1" ht="30.75" hidden="1" customHeight="1" x14ac:dyDescent="0.3">
      <c r="A129" s="59">
        <v>111</v>
      </c>
      <c r="B129" s="53" t="s">
        <v>67</v>
      </c>
      <c r="C129" s="53" t="s">
        <v>137</v>
      </c>
      <c r="D129" s="53" t="s">
        <v>152</v>
      </c>
      <c r="E129" s="54" t="s">
        <v>242</v>
      </c>
      <c r="F129" s="54" t="s">
        <v>193</v>
      </c>
      <c r="G129" s="53"/>
      <c r="H129" s="53" t="s">
        <v>276</v>
      </c>
      <c r="I129" s="59">
        <v>2015</v>
      </c>
      <c r="J129" s="53">
        <v>1</v>
      </c>
      <c r="K129" s="57">
        <v>6304500</v>
      </c>
      <c r="L129" s="57">
        <v>6304500</v>
      </c>
      <c r="M129" s="59">
        <v>1</v>
      </c>
      <c r="N129" s="59"/>
      <c r="O129" s="59"/>
      <c r="P129" s="75" t="s">
        <v>295</v>
      </c>
      <c r="Q129" s="39"/>
      <c r="S129" s="58" t="s">
        <v>30</v>
      </c>
    </row>
    <row r="130" spans="1:19" s="58" customFormat="1" ht="30.75" hidden="1" customHeight="1" x14ac:dyDescent="0.3">
      <c r="A130" s="59">
        <v>112</v>
      </c>
      <c r="B130" s="53" t="s">
        <v>99</v>
      </c>
      <c r="C130" s="53" t="s">
        <v>110</v>
      </c>
      <c r="D130" s="53" t="s">
        <v>184</v>
      </c>
      <c r="E130" s="54" t="s">
        <v>243</v>
      </c>
      <c r="F130" s="54" t="s">
        <v>193</v>
      </c>
      <c r="G130" s="53"/>
      <c r="H130" s="53" t="s">
        <v>276</v>
      </c>
      <c r="I130" s="59">
        <v>2015</v>
      </c>
      <c r="J130" s="53">
        <v>1</v>
      </c>
      <c r="K130" s="57">
        <v>4500000</v>
      </c>
      <c r="L130" s="57">
        <v>4500000</v>
      </c>
      <c r="M130" s="59">
        <v>1</v>
      </c>
      <c r="N130" s="59"/>
      <c r="O130" s="59"/>
      <c r="P130" s="75" t="s">
        <v>295</v>
      </c>
      <c r="Q130" s="39"/>
      <c r="S130" s="58" t="s">
        <v>52</v>
      </c>
    </row>
    <row r="131" spans="1:19" s="58" customFormat="1" ht="30.75" hidden="1" customHeight="1" x14ac:dyDescent="0.3">
      <c r="A131" s="56">
        <v>113</v>
      </c>
      <c r="B131" s="53" t="s">
        <v>100</v>
      </c>
      <c r="C131" s="53" t="s">
        <v>110</v>
      </c>
      <c r="D131" s="53" t="s">
        <v>185</v>
      </c>
      <c r="E131" s="54" t="s">
        <v>244</v>
      </c>
      <c r="F131" s="54" t="s">
        <v>193</v>
      </c>
      <c r="G131" s="53"/>
      <c r="H131" s="53" t="s">
        <v>276</v>
      </c>
      <c r="I131" s="59">
        <v>2015</v>
      </c>
      <c r="J131" s="53">
        <v>1</v>
      </c>
      <c r="K131" s="57">
        <v>2500000</v>
      </c>
      <c r="L131" s="57">
        <v>2500000</v>
      </c>
      <c r="M131" s="59">
        <v>1</v>
      </c>
      <c r="N131" s="59"/>
      <c r="O131" s="59"/>
      <c r="P131" s="75" t="s">
        <v>295</v>
      </c>
      <c r="Q131" s="39"/>
      <c r="S131" s="58" t="s">
        <v>32</v>
      </c>
    </row>
    <row r="132" spans="1:19" s="58" customFormat="1" ht="30.75" hidden="1" customHeight="1" x14ac:dyDescent="0.3">
      <c r="A132" s="59">
        <v>114</v>
      </c>
      <c r="B132" s="53" t="s">
        <v>101</v>
      </c>
      <c r="C132" s="53" t="s">
        <v>110</v>
      </c>
      <c r="D132" s="53" t="s">
        <v>186</v>
      </c>
      <c r="E132" s="54" t="s">
        <v>245</v>
      </c>
      <c r="F132" s="54" t="s">
        <v>193</v>
      </c>
      <c r="G132" s="53"/>
      <c r="H132" s="53" t="s">
        <v>276</v>
      </c>
      <c r="I132" s="59">
        <v>2015</v>
      </c>
      <c r="J132" s="53">
        <v>1</v>
      </c>
      <c r="K132" s="57">
        <v>1725000</v>
      </c>
      <c r="L132" s="57">
        <v>1725000</v>
      </c>
      <c r="M132" s="59">
        <v>1</v>
      </c>
      <c r="N132" s="59"/>
      <c r="O132" s="59"/>
      <c r="P132" s="75" t="s">
        <v>292</v>
      </c>
      <c r="Q132" s="39"/>
      <c r="S132" s="58" t="s">
        <v>30</v>
      </c>
    </row>
    <row r="133" spans="1:19" s="58" customFormat="1" ht="30.75" hidden="1" customHeight="1" x14ac:dyDescent="0.3">
      <c r="A133" s="59">
        <v>115</v>
      </c>
      <c r="B133" s="53" t="s">
        <v>101</v>
      </c>
      <c r="C133" s="53" t="s">
        <v>108</v>
      </c>
      <c r="D133" s="53" t="s">
        <v>186</v>
      </c>
      <c r="E133" s="54" t="s">
        <v>246</v>
      </c>
      <c r="F133" s="54" t="s">
        <v>193</v>
      </c>
      <c r="G133" s="53"/>
      <c r="H133" s="53" t="s">
        <v>276</v>
      </c>
      <c r="I133" s="59">
        <v>2015</v>
      </c>
      <c r="J133" s="53">
        <v>1</v>
      </c>
      <c r="K133" s="57">
        <v>2900000</v>
      </c>
      <c r="L133" s="57">
        <v>2900000</v>
      </c>
      <c r="M133" s="59">
        <v>1</v>
      </c>
      <c r="N133" s="59"/>
      <c r="O133" s="59"/>
      <c r="P133" s="75" t="s">
        <v>304</v>
      </c>
      <c r="Q133" s="39"/>
      <c r="S133" s="58" t="s">
        <v>32</v>
      </c>
    </row>
    <row r="134" spans="1:19" s="58" customFormat="1" ht="30.75" hidden="1" customHeight="1" x14ac:dyDescent="0.3">
      <c r="A134" s="59">
        <v>116</v>
      </c>
      <c r="B134" s="53" t="s">
        <v>94</v>
      </c>
      <c r="C134" s="53" t="s">
        <v>108</v>
      </c>
      <c r="D134" s="53" t="s">
        <v>179</v>
      </c>
      <c r="E134" s="54" t="s">
        <v>247</v>
      </c>
      <c r="F134" s="54" t="s">
        <v>193</v>
      </c>
      <c r="G134" s="53"/>
      <c r="H134" s="53" t="s">
        <v>276</v>
      </c>
      <c r="I134" s="59">
        <v>2016</v>
      </c>
      <c r="J134" s="53">
        <v>1</v>
      </c>
      <c r="K134" s="57">
        <v>3450000</v>
      </c>
      <c r="L134" s="57">
        <v>3450000</v>
      </c>
      <c r="M134" s="59">
        <v>1</v>
      </c>
      <c r="N134" s="59"/>
      <c r="O134" s="59"/>
      <c r="P134" s="75" t="s">
        <v>282</v>
      </c>
      <c r="Q134" s="39"/>
      <c r="S134" s="58" t="s">
        <v>30</v>
      </c>
    </row>
    <row r="135" spans="1:19" s="58" customFormat="1" ht="30.75" hidden="1" customHeight="1" x14ac:dyDescent="0.3">
      <c r="A135" s="56">
        <v>117</v>
      </c>
      <c r="B135" s="53" t="s">
        <v>101</v>
      </c>
      <c r="C135" s="53" t="s">
        <v>121</v>
      </c>
      <c r="D135" s="53" t="s">
        <v>186</v>
      </c>
      <c r="E135" s="54" t="s">
        <v>248</v>
      </c>
      <c r="F135" s="54" t="s">
        <v>193</v>
      </c>
      <c r="G135" s="53" t="s">
        <v>193</v>
      </c>
      <c r="H135" s="53" t="s">
        <v>276</v>
      </c>
      <c r="I135" s="59">
        <v>2017</v>
      </c>
      <c r="J135" s="53">
        <v>1</v>
      </c>
      <c r="K135" s="57">
        <v>2105000</v>
      </c>
      <c r="L135" s="57">
        <v>2105000</v>
      </c>
      <c r="M135" s="59">
        <v>1</v>
      </c>
      <c r="N135" s="59"/>
      <c r="O135" s="59"/>
      <c r="P135" s="75" t="s">
        <v>292</v>
      </c>
      <c r="Q135" s="39"/>
      <c r="S135" s="58" t="s">
        <v>30</v>
      </c>
    </row>
    <row r="136" spans="1:19" s="58" customFormat="1" ht="21.75" hidden="1" customHeight="1" x14ac:dyDescent="0.3">
      <c r="A136" s="59">
        <v>118</v>
      </c>
      <c r="B136" s="53" t="s">
        <v>75</v>
      </c>
      <c r="C136" s="53" t="s">
        <v>108</v>
      </c>
      <c r="D136" s="53" t="s">
        <v>160</v>
      </c>
      <c r="E136" s="54" t="s">
        <v>249</v>
      </c>
      <c r="F136" s="54" t="s">
        <v>193</v>
      </c>
      <c r="G136" s="53" t="s">
        <v>193</v>
      </c>
      <c r="H136" s="53" t="s">
        <v>276</v>
      </c>
      <c r="I136" s="59">
        <v>2018</v>
      </c>
      <c r="J136" s="53">
        <v>1</v>
      </c>
      <c r="K136" s="57">
        <v>7000000</v>
      </c>
      <c r="L136" s="57">
        <v>7000000</v>
      </c>
      <c r="M136" s="59">
        <v>1</v>
      </c>
      <c r="N136" s="59"/>
      <c r="O136" s="59"/>
      <c r="P136" s="75" t="s">
        <v>300</v>
      </c>
      <c r="Q136" s="39"/>
      <c r="S136" s="58" t="s">
        <v>30</v>
      </c>
    </row>
    <row r="137" spans="1:19" s="58" customFormat="1" ht="30.75" hidden="1" customHeight="1" x14ac:dyDescent="0.3">
      <c r="A137" s="59">
        <v>119</v>
      </c>
      <c r="B137" s="53" t="s">
        <v>101</v>
      </c>
      <c r="C137" s="53" t="s">
        <v>117</v>
      </c>
      <c r="D137" s="53" t="s">
        <v>186</v>
      </c>
      <c r="E137" s="54" t="s">
        <v>250</v>
      </c>
      <c r="F137" s="54" t="s">
        <v>193</v>
      </c>
      <c r="G137" s="53" t="s">
        <v>193</v>
      </c>
      <c r="H137" s="53" t="s">
        <v>276</v>
      </c>
      <c r="I137" s="59">
        <v>2018</v>
      </c>
      <c r="J137" s="53">
        <v>1</v>
      </c>
      <c r="K137" s="57">
        <v>2400000</v>
      </c>
      <c r="L137" s="57">
        <v>2400000</v>
      </c>
      <c r="M137" s="59">
        <v>1</v>
      </c>
      <c r="N137" s="59"/>
      <c r="O137" s="59"/>
      <c r="P137" s="75" t="s">
        <v>292</v>
      </c>
      <c r="Q137" s="39"/>
      <c r="S137" s="58" t="s">
        <v>30</v>
      </c>
    </row>
    <row r="138" spans="1:19" s="58" customFormat="1" ht="30.75" hidden="1" customHeight="1" x14ac:dyDescent="0.3">
      <c r="A138" s="56">
        <v>120</v>
      </c>
      <c r="B138" s="53" t="s">
        <v>96</v>
      </c>
      <c r="C138" s="53" t="s">
        <v>109</v>
      </c>
      <c r="D138" s="53" t="s">
        <v>181</v>
      </c>
      <c r="E138" s="54" t="s">
        <v>251</v>
      </c>
      <c r="F138" s="54" t="s">
        <v>193</v>
      </c>
      <c r="G138" s="53" t="s">
        <v>275</v>
      </c>
      <c r="H138" s="53" t="s">
        <v>276</v>
      </c>
      <c r="I138" s="59">
        <v>2019</v>
      </c>
      <c r="J138" s="53">
        <v>1</v>
      </c>
      <c r="K138" s="57">
        <v>7000000</v>
      </c>
      <c r="L138" s="57">
        <v>7000000</v>
      </c>
      <c r="M138" s="59">
        <v>1</v>
      </c>
      <c r="N138" s="59"/>
      <c r="O138" s="59"/>
      <c r="P138" s="75" t="s">
        <v>292</v>
      </c>
      <c r="Q138" s="39"/>
      <c r="S138" s="58" t="s">
        <v>30</v>
      </c>
    </row>
    <row r="139" spans="1:19" s="58" customFormat="1" ht="21.75" hidden="1" customHeight="1" x14ac:dyDescent="0.3">
      <c r="A139" s="59">
        <v>121</v>
      </c>
      <c r="B139" s="53" t="s">
        <v>96</v>
      </c>
      <c r="C139" s="53" t="s">
        <v>113</v>
      </c>
      <c r="D139" s="53" t="s">
        <v>181</v>
      </c>
      <c r="E139" s="54" t="s">
        <v>252</v>
      </c>
      <c r="F139" s="54" t="s">
        <v>193</v>
      </c>
      <c r="G139" s="53" t="s">
        <v>193</v>
      </c>
      <c r="H139" s="53" t="s">
        <v>276</v>
      </c>
      <c r="I139" s="59">
        <v>2019</v>
      </c>
      <c r="J139" s="53">
        <v>1</v>
      </c>
      <c r="K139" s="57">
        <v>12000000</v>
      </c>
      <c r="L139" s="57">
        <v>12000000</v>
      </c>
      <c r="M139" s="59">
        <v>1</v>
      </c>
      <c r="N139" s="59"/>
      <c r="O139" s="59"/>
      <c r="P139" s="75" t="s">
        <v>300</v>
      </c>
      <c r="Q139" s="39"/>
      <c r="S139" s="58" t="s">
        <v>30</v>
      </c>
    </row>
    <row r="140" spans="1:19" s="58" customFormat="1" ht="30.75" hidden="1" customHeight="1" x14ac:dyDescent="0.3">
      <c r="A140" s="59">
        <v>122</v>
      </c>
      <c r="B140" s="53" t="s">
        <v>101</v>
      </c>
      <c r="C140" s="53" t="s">
        <v>138</v>
      </c>
      <c r="D140" s="53" t="s">
        <v>186</v>
      </c>
      <c r="E140" s="54" t="s">
        <v>253</v>
      </c>
      <c r="F140" s="54" t="s">
        <v>193</v>
      </c>
      <c r="G140" s="53" t="s">
        <v>193</v>
      </c>
      <c r="H140" s="53" t="s">
        <v>276</v>
      </c>
      <c r="I140" s="59">
        <v>2019</v>
      </c>
      <c r="J140" s="53">
        <v>1</v>
      </c>
      <c r="K140" s="57">
        <v>3000000</v>
      </c>
      <c r="L140" s="57">
        <v>3000000</v>
      </c>
      <c r="M140" s="59">
        <v>1</v>
      </c>
      <c r="N140" s="59"/>
      <c r="O140" s="59"/>
      <c r="P140" s="75" t="s">
        <v>292</v>
      </c>
      <c r="Q140" s="39"/>
      <c r="S140" s="58" t="s">
        <v>30</v>
      </c>
    </row>
    <row r="141" spans="1:19" s="58" customFormat="1" ht="30.75" hidden="1" customHeight="1" x14ac:dyDescent="0.3">
      <c r="A141" s="59">
        <v>123</v>
      </c>
      <c r="B141" s="53" t="s">
        <v>102</v>
      </c>
      <c r="C141" s="53" t="s">
        <v>110</v>
      </c>
      <c r="D141" s="53" t="s">
        <v>187</v>
      </c>
      <c r="E141" s="54" t="s">
        <v>193</v>
      </c>
      <c r="F141" s="54" t="s">
        <v>193</v>
      </c>
      <c r="G141" s="53" t="s">
        <v>193</v>
      </c>
      <c r="H141" s="53" t="s">
        <v>276</v>
      </c>
      <c r="I141" s="59">
        <v>2020</v>
      </c>
      <c r="J141" s="53">
        <v>1</v>
      </c>
      <c r="K141" s="57">
        <v>20000000</v>
      </c>
      <c r="L141" s="57">
        <v>20000000</v>
      </c>
      <c r="M141" s="59">
        <v>1</v>
      </c>
      <c r="N141" s="59"/>
      <c r="O141" s="59"/>
      <c r="P141" s="75" t="s">
        <v>310</v>
      </c>
      <c r="Q141" s="75" t="s">
        <v>350</v>
      </c>
      <c r="S141" s="58" t="s">
        <v>30</v>
      </c>
    </row>
    <row r="142" spans="1:19" s="58" customFormat="1" ht="30.75" hidden="1" customHeight="1" x14ac:dyDescent="0.3">
      <c r="A142" s="56">
        <v>124</v>
      </c>
      <c r="B142" s="53" t="s">
        <v>103</v>
      </c>
      <c r="C142" s="53" t="s">
        <v>110</v>
      </c>
      <c r="D142" s="53" t="s">
        <v>188</v>
      </c>
      <c r="E142" s="54" t="s">
        <v>193</v>
      </c>
      <c r="F142" s="54" t="s">
        <v>193</v>
      </c>
      <c r="G142" s="53"/>
      <c r="H142" s="53" t="s">
        <v>276</v>
      </c>
      <c r="I142" s="59">
        <v>2020</v>
      </c>
      <c r="J142" s="53">
        <v>1</v>
      </c>
      <c r="K142" s="57">
        <v>20000000</v>
      </c>
      <c r="L142" s="57">
        <v>20000000</v>
      </c>
      <c r="M142" s="59">
        <v>1</v>
      </c>
      <c r="N142" s="59"/>
      <c r="O142" s="59"/>
      <c r="P142" s="75" t="s">
        <v>339</v>
      </c>
      <c r="Q142" s="75" t="s">
        <v>340</v>
      </c>
      <c r="S142" s="58" t="s">
        <v>30</v>
      </c>
    </row>
    <row r="143" spans="1:19" s="58" customFormat="1" ht="30.75" hidden="1" customHeight="1" x14ac:dyDescent="0.3">
      <c r="A143" s="59">
        <v>125</v>
      </c>
      <c r="B143" s="53" t="s">
        <v>104</v>
      </c>
      <c r="C143" s="53" t="s">
        <v>110</v>
      </c>
      <c r="D143" s="53" t="s">
        <v>189</v>
      </c>
      <c r="E143" s="54" t="s">
        <v>193</v>
      </c>
      <c r="F143" s="54" t="s">
        <v>193</v>
      </c>
      <c r="G143" s="53"/>
      <c r="H143" s="53" t="s">
        <v>276</v>
      </c>
      <c r="I143" s="59">
        <v>2020</v>
      </c>
      <c r="J143" s="53">
        <v>1</v>
      </c>
      <c r="K143" s="57">
        <v>44500000</v>
      </c>
      <c r="L143" s="57">
        <v>44500000</v>
      </c>
      <c r="M143" s="59">
        <v>1</v>
      </c>
      <c r="N143" s="59"/>
      <c r="O143" s="59"/>
      <c r="P143" s="75" t="s">
        <v>341</v>
      </c>
      <c r="Q143" s="75" t="s">
        <v>340</v>
      </c>
      <c r="S143" s="58" t="s">
        <v>30</v>
      </c>
    </row>
    <row r="144" spans="1:19" s="58" customFormat="1" ht="30.75" hidden="1" customHeight="1" x14ac:dyDescent="0.3">
      <c r="A144" s="59">
        <v>126</v>
      </c>
      <c r="B144" s="53" t="s">
        <v>104</v>
      </c>
      <c r="C144" s="53" t="s">
        <v>108</v>
      </c>
      <c r="D144" s="53" t="s">
        <v>189</v>
      </c>
      <c r="E144" s="54" t="s">
        <v>193</v>
      </c>
      <c r="F144" s="54" t="s">
        <v>193</v>
      </c>
      <c r="G144" s="53"/>
      <c r="H144" s="53" t="s">
        <v>276</v>
      </c>
      <c r="I144" s="59">
        <v>2020</v>
      </c>
      <c r="J144" s="53">
        <v>1</v>
      </c>
      <c r="K144" s="57">
        <v>49500000</v>
      </c>
      <c r="L144" s="57">
        <v>49500000</v>
      </c>
      <c r="M144" s="59">
        <v>1</v>
      </c>
      <c r="N144" s="59"/>
      <c r="O144" s="59"/>
      <c r="P144" s="75" t="s">
        <v>342</v>
      </c>
      <c r="Q144" s="75" t="s">
        <v>340</v>
      </c>
      <c r="S144" s="58" t="s">
        <v>30</v>
      </c>
    </row>
    <row r="145" spans="1:19" s="58" customFormat="1" ht="30.75" hidden="1" customHeight="1" x14ac:dyDescent="0.3">
      <c r="A145" s="56">
        <v>127</v>
      </c>
      <c r="B145" s="53" t="s">
        <v>104</v>
      </c>
      <c r="C145" s="53" t="s">
        <v>121</v>
      </c>
      <c r="D145" s="53" t="s">
        <v>189</v>
      </c>
      <c r="E145" s="54" t="s">
        <v>193</v>
      </c>
      <c r="F145" s="54" t="s">
        <v>193</v>
      </c>
      <c r="G145" s="53"/>
      <c r="H145" s="53" t="s">
        <v>276</v>
      </c>
      <c r="I145" s="59">
        <v>2020</v>
      </c>
      <c r="J145" s="53">
        <v>1</v>
      </c>
      <c r="K145" s="57">
        <v>31275000</v>
      </c>
      <c r="L145" s="57">
        <v>31275000</v>
      </c>
      <c r="M145" s="59">
        <v>1</v>
      </c>
      <c r="N145" s="59"/>
      <c r="O145" s="59"/>
      <c r="P145" s="75" t="s">
        <v>343</v>
      </c>
      <c r="Q145" s="75" t="s">
        <v>340</v>
      </c>
      <c r="S145" s="58" t="s">
        <v>30</v>
      </c>
    </row>
    <row r="146" spans="1:19" s="58" customFormat="1" ht="30.75" hidden="1" customHeight="1" x14ac:dyDescent="0.3">
      <c r="A146" s="59">
        <v>128</v>
      </c>
      <c r="B146" s="53" t="s">
        <v>104</v>
      </c>
      <c r="C146" s="53" t="s">
        <v>117</v>
      </c>
      <c r="D146" s="53" t="s">
        <v>189</v>
      </c>
      <c r="E146" s="54" t="s">
        <v>193</v>
      </c>
      <c r="F146" s="54" t="s">
        <v>193</v>
      </c>
      <c r="G146" s="53"/>
      <c r="H146" s="53" t="s">
        <v>276</v>
      </c>
      <c r="I146" s="59">
        <v>2020</v>
      </c>
      <c r="J146" s="53">
        <v>1</v>
      </c>
      <c r="K146" s="57">
        <v>30950000</v>
      </c>
      <c r="L146" s="57">
        <v>30950000</v>
      </c>
      <c r="M146" s="59">
        <v>1</v>
      </c>
      <c r="N146" s="59"/>
      <c r="O146" s="59"/>
      <c r="P146" s="75" t="s">
        <v>344</v>
      </c>
      <c r="Q146" s="75" t="s">
        <v>340</v>
      </c>
      <c r="S146" s="58" t="s">
        <v>30</v>
      </c>
    </row>
    <row r="147" spans="1:19" s="58" customFormat="1" ht="30.75" hidden="1" customHeight="1" x14ac:dyDescent="0.3">
      <c r="A147" s="59">
        <v>129</v>
      </c>
      <c r="B147" s="53" t="s">
        <v>104</v>
      </c>
      <c r="C147" s="53" t="s">
        <v>112</v>
      </c>
      <c r="D147" s="53" t="s">
        <v>189</v>
      </c>
      <c r="E147" s="54" t="s">
        <v>193</v>
      </c>
      <c r="F147" s="54" t="s">
        <v>193</v>
      </c>
      <c r="G147" s="53"/>
      <c r="H147" s="53" t="s">
        <v>276</v>
      </c>
      <c r="I147" s="59">
        <v>2020</v>
      </c>
      <c r="J147" s="53">
        <v>1</v>
      </c>
      <c r="K147" s="57">
        <v>25010000</v>
      </c>
      <c r="L147" s="57">
        <v>25010000</v>
      </c>
      <c r="M147" s="59">
        <v>1</v>
      </c>
      <c r="N147" s="59"/>
      <c r="O147" s="59"/>
      <c r="P147" s="75" t="s">
        <v>349</v>
      </c>
      <c r="Q147" s="75" t="s">
        <v>340</v>
      </c>
      <c r="S147" s="58" t="s">
        <v>30</v>
      </c>
    </row>
    <row r="148" spans="1:19" s="58" customFormat="1" ht="30.75" hidden="1" customHeight="1" x14ac:dyDescent="0.3">
      <c r="A148" s="59">
        <v>130</v>
      </c>
      <c r="B148" s="53" t="s">
        <v>105</v>
      </c>
      <c r="C148" s="53" t="s">
        <v>110</v>
      </c>
      <c r="D148" s="53" t="s">
        <v>190</v>
      </c>
      <c r="E148" s="54" t="s">
        <v>193</v>
      </c>
      <c r="F148" s="54" t="s">
        <v>193</v>
      </c>
      <c r="G148" s="53"/>
      <c r="H148" s="53" t="s">
        <v>276</v>
      </c>
      <c r="I148" s="59">
        <v>2020</v>
      </c>
      <c r="J148" s="53">
        <v>1</v>
      </c>
      <c r="K148" s="57">
        <v>29700000</v>
      </c>
      <c r="L148" s="57">
        <v>29700000</v>
      </c>
      <c r="M148" s="59">
        <v>1</v>
      </c>
      <c r="N148" s="59"/>
      <c r="O148" s="59"/>
      <c r="P148" s="75" t="s">
        <v>346</v>
      </c>
      <c r="Q148" s="75" t="s">
        <v>340</v>
      </c>
      <c r="S148" s="58" t="s">
        <v>30</v>
      </c>
    </row>
    <row r="149" spans="1:19" s="58" customFormat="1" ht="30.75" hidden="1" customHeight="1" x14ac:dyDescent="0.3">
      <c r="A149" s="56">
        <v>131</v>
      </c>
      <c r="B149" s="53" t="s">
        <v>106</v>
      </c>
      <c r="C149" s="53" t="s">
        <v>110</v>
      </c>
      <c r="D149" s="53" t="s">
        <v>191</v>
      </c>
      <c r="E149" s="54" t="s">
        <v>193</v>
      </c>
      <c r="F149" s="54" t="s">
        <v>193</v>
      </c>
      <c r="G149" s="53"/>
      <c r="H149" s="53" t="s">
        <v>276</v>
      </c>
      <c r="I149" s="59">
        <v>2020</v>
      </c>
      <c r="J149" s="53">
        <v>1</v>
      </c>
      <c r="K149" s="57">
        <v>34720000</v>
      </c>
      <c r="L149" s="57">
        <v>34720000</v>
      </c>
      <c r="M149" s="59">
        <v>1</v>
      </c>
      <c r="N149" s="59"/>
      <c r="O149" s="59"/>
      <c r="P149" s="75" t="s">
        <v>348</v>
      </c>
      <c r="Q149" s="75" t="s">
        <v>340</v>
      </c>
      <c r="S149" s="58" t="s">
        <v>30</v>
      </c>
    </row>
    <row r="150" spans="1:19" s="58" customFormat="1" ht="30.75" hidden="1" customHeight="1" x14ac:dyDescent="0.3">
      <c r="A150" s="59">
        <v>132</v>
      </c>
      <c r="B150" s="53" t="s">
        <v>90</v>
      </c>
      <c r="C150" s="53" t="s">
        <v>108</v>
      </c>
      <c r="D150" s="53" t="s">
        <v>175</v>
      </c>
      <c r="E150" s="54" t="s">
        <v>193</v>
      </c>
      <c r="F150" s="54" t="s">
        <v>193</v>
      </c>
      <c r="G150" s="53"/>
      <c r="H150" s="53" t="s">
        <v>276</v>
      </c>
      <c r="I150" s="59">
        <v>2020</v>
      </c>
      <c r="J150" s="53">
        <v>1</v>
      </c>
      <c r="K150" s="57">
        <v>9500000</v>
      </c>
      <c r="L150" s="57">
        <v>9500000</v>
      </c>
      <c r="M150" s="59">
        <v>1</v>
      </c>
      <c r="N150" s="59"/>
      <c r="O150" s="59"/>
      <c r="P150" s="75" t="s">
        <v>347</v>
      </c>
      <c r="Q150" s="75" t="s">
        <v>340</v>
      </c>
      <c r="S150" s="58" t="s">
        <v>30</v>
      </c>
    </row>
    <row r="151" spans="1:19" s="58" customFormat="1" ht="30.75" hidden="1" customHeight="1" x14ac:dyDescent="0.3">
      <c r="A151" s="59">
        <v>133</v>
      </c>
      <c r="B151" s="53" t="s">
        <v>106</v>
      </c>
      <c r="C151" s="53" t="s">
        <v>108</v>
      </c>
      <c r="D151" s="53" t="s">
        <v>191</v>
      </c>
      <c r="E151" s="54" t="s">
        <v>193</v>
      </c>
      <c r="F151" s="54" t="s">
        <v>193</v>
      </c>
      <c r="G151" s="53"/>
      <c r="H151" s="53" t="s">
        <v>276</v>
      </c>
      <c r="I151" s="59">
        <v>2020</v>
      </c>
      <c r="J151" s="53">
        <v>1</v>
      </c>
      <c r="K151" s="57">
        <v>18845000</v>
      </c>
      <c r="L151" s="57">
        <v>18845000</v>
      </c>
      <c r="M151" s="59">
        <v>1</v>
      </c>
      <c r="N151" s="59"/>
      <c r="O151" s="59"/>
      <c r="P151" s="75" t="s">
        <v>345</v>
      </c>
      <c r="Q151" s="75" t="s">
        <v>340</v>
      </c>
      <c r="S151" s="58" t="s">
        <v>30</v>
      </c>
    </row>
    <row r="152" spans="1:19" s="63" customFormat="1" ht="30.75" hidden="1" customHeight="1" x14ac:dyDescent="0.3">
      <c r="A152" s="56">
        <v>134</v>
      </c>
      <c r="B152" s="76" t="s">
        <v>97</v>
      </c>
      <c r="C152" s="78" t="s">
        <v>121</v>
      </c>
      <c r="D152" s="76" t="s">
        <v>182</v>
      </c>
      <c r="E152" s="79" t="s">
        <v>254</v>
      </c>
      <c r="F152" s="62" t="s">
        <v>193</v>
      </c>
      <c r="G152" s="61" t="s">
        <v>193</v>
      </c>
      <c r="H152" s="76" t="s">
        <v>276</v>
      </c>
      <c r="I152" s="74">
        <v>2021</v>
      </c>
      <c r="J152" s="76">
        <v>1</v>
      </c>
      <c r="K152" s="77">
        <v>870000</v>
      </c>
      <c r="L152" s="77">
        <v>870000</v>
      </c>
      <c r="M152" s="74">
        <v>1</v>
      </c>
      <c r="N152" s="60"/>
      <c r="O152" s="60"/>
      <c r="P152" s="66" t="s">
        <v>314</v>
      </c>
      <c r="Q152" s="39"/>
      <c r="S152" s="63" t="s">
        <v>30</v>
      </c>
    </row>
    <row r="153" spans="1:19" s="63" customFormat="1" ht="30.75" hidden="1" customHeight="1" x14ac:dyDescent="0.3">
      <c r="A153" s="59">
        <v>135</v>
      </c>
      <c r="B153" s="76" t="s">
        <v>97</v>
      </c>
      <c r="C153" s="78" t="s">
        <v>117</v>
      </c>
      <c r="D153" s="76" t="s">
        <v>182</v>
      </c>
      <c r="E153" s="79" t="s">
        <v>254</v>
      </c>
      <c r="F153" s="62" t="s">
        <v>193</v>
      </c>
      <c r="G153" s="61" t="s">
        <v>193</v>
      </c>
      <c r="H153" s="76" t="s">
        <v>276</v>
      </c>
      <c r="I153" s="74">
        <v>2021</v>
      </c>
      <c r="J153" s="76">
        <v>1</v>
      </c>
      <c r="K153" s="77">
        <v>870000</v>
      </c>
      <c r="L153" s="77">
        <v>870000</v>
      </c>
      <c r="M153" s="74">
        <v>1</v>
      </c>
      <c r="N153" s="60"/>
      <c r="O153" s="60"/>
      <c r="P153" s="66" t="s">
        <v>314</v>
      </c>
      <c r="Q153" s="39"/>
      <c r="S153" s="63" t="s">
        <v>30</v>
      </c>
    </row>
    <row r="154" spans="1:19" s="63" customFormat="1" ht="30.75" hidden="1" customHeight="1" x14ac:dyDescent="0.3">
      <c r="A154" s="59">
        <v>136</v>
      </c>
      <c r="B154" s="76" t="s">
        <v>97</v>
      </c>
      <c r="C154" s="78" t="s">
        <v>112</v>
      </c>
      <c r="D154" s="76" t="s">
        <v>182</v>
      </c>
      <c r="E154" s="79" t="s">
        <v>254</v>
      </c>
      <c r="F154" s="62" t="s">
        <v>193</v>
      </c>
      <c r="G154" s="61" t="s">
        <v>193</v>
      </c>
      <c r="H154" s="76" t="s">
        <v>276</v>
      </c>
      <c r="I154" s="74">
        <v>2021</v>
      </c>
      <c r="J154" s="76">
        <v>1</v>
      </c>
      <c r="K154" s="77">
        <v>870000</v>
      </c>
      <c r="L154" s="77">
        <v>870000</v>
      </c>
      <c r="M154" s="74">
        <v>1</v>
      </c>
      <c r="N154" s="60"/>
      <c r="O154" s="60"/>
      <c r="P154" s="66" t="s">
        <v>314</v>
      </c>
      <c r="Q154" s="39"/>
      <c r="S154" s="63" t="s">
        <v>30</v>
      </c>
    </row>
    <row r="155" spans="1:19" s="63" customFormat="1" ht="30.75" hidden="1" customHeight="1" x14ac:dyDescent="0.3">
      <c r="A155" s="59">
        <v>137</v>
      </c>
      <c r="B155" s="76" t="s">
        <v>97</v>
      </c>
      <c r="C155" s="78" t="s">
        <v>109</v>
      </c>
      <c r="D155" s="76" t="s">
        <v>182</v>
      </c>
      <c r="E155" s="79" t="s">
        <v>254</v>
      </c>
      <c r="F155" s="62" t="s">
        <v>193</v>
      </c>
      <c r="G155" s="61" t="s">
        <v>193</v>
      </c>
      <c r="H155" s="76" t="s">
        <v>276</v>
      </c>
      <c r="I155" s="74">
        <v>2021</v>
      </c>
      <c r="J155" s="76">
        <v>1</v>
      </c>
      <c r="K155" s="77">
        <v>870000</v>
      </c>
      <c r="L155" s="77">
        <v>870000</v>
      </c>
      <c r="M155" s="74">
        <v>1</v>
      </c>
      <c r="N155" s="60"/>
      <c r="O155" s="60"/>
      <c r="P155" s="66" t="s">
        <v>314</v>
      </c>
      <c r="Q155" s="39"/>
      <c r="S155" s="63" t="s">
        <v>30</v>
      </c>
    </row>
    <row r="156" spans="1:19" s="63" customFormat="1" ht="30.75" hidden="1" customHeight="1" x14ac:dyDescent="0.3">
      <c r="A156" s="56">
        <v>138</v>
      </c>
      <c r="B156" s="76" t="s">
        <v>97</v>
      </c>
      <c r="C156" s="78" t="s">
        <v>113</v>
      </c>
      <c r="D156" s="76" t="s">
        <v>182</v>
      </c>
      <c r="E156" s="79" t="s">
        <v>254</v>
      </c>
      <c r="F156" s="62" t="s">
        <v>193</v>
      </c>
      <c r="G156" s="61" t="s">
        <v>193</v>
      </c>
      <c r="H156" s="76" t="s">
        <v>276</v>
      </c>
      <c r="I156" s="74">
        <v>2021</v>
      </c>
      <c r="J156" s="76">
        <v>1</v>
      </c>
      <c r="K156" s="77">
        <v>870000</v>
      </c>
      <c r="L156" s="77">
        <v>870000</v>
      </c>
      <c r="M156" s="74">
        <v>1</v>
      </c>
      <c r="N156" s="60"/>
      <c r="O156" s="60"/>
      <c r="P156" s="66" t="s">
        <v>314</v>
      </c>
      <c r="Q156" s="39"/>
      <c r="S156" s="63" t="s">
        <v>30</v>
      </c>
    </row>
    <row r="157" spans="1:19" s="63" customFormat="1" ht="30.75" hidden="1" customHeight="1" x14ac:dyDescent="0.3">
      <c r="A157" s="59">
        <v>139</v>
      </c>
      <c r="B157" s="76" t="s">
        <v>97</v>
      </c>
      <c r="C157" s="78" t="s">
        <v>127</v>
      </c>
      <c r="D157" s="76" t="s">
        <v>182</v>
      </c>
      <c r="E157" s="79" t="s">
        <v>254</v>
      </c>
      <c r="F157" s="62" t="s">
        <v>193</v>
      </c>
      <c r="G157" s="61" t="s">
        <v>193</v>
      </c>
      <c r="H157" s="76" t="s">
        <v>276</v>
      </c>
      <c r="I157" s="74">
        <v>2021</v>
      </c>
      <c r="J157" s="76">
        <v>1</v>
      </c>
      <c r="K157" s="77">
        <v>870000</v>
      </c>
      <c r="L157" s="77">
        <v>870000</v>
      </c>
      <c r="M157" s="74">
        <v>1</v>
      </c>
      <c r="N157" s="60"/>
      <c r="O157" s="60"/>
      <c r="P157" s="66" t="s">
        <v>314</v>
      </c>
      <c r="Q157" s="39"/>
      <c r="S157" s="63" t="s">
        <v>30</v>
      </c>
    </row>
    <row r="158" spans="1:19" s="63" customFormat="1" ht="30.75" hidden="1" customHeight="1" x14ac:dyDescent="0.3">
      <c r="A158" s="59">
        <v>140</v>
      </c>
      <c r="B158" s="76" t="s">
        <v>97</v>
      </c>
      <c r="C158" s="78" t="s">
        <v>116</v>
      </c>
      <c r="D158" s="76" t="s">
        <v>182</v>
      </c>
      <c r="E158" s="79" t="s">
        <v>254</v>
      </c>
      <c r="F158" s="62" t="s">
        <v>193</v>
      </c>
      <c r="G158" s="61" t="s">
        <v>193</v>
      </c>
      <c r="H158" s="76" t="s">
        <v>276</v>
      </c>
      <c r="I158" s="74">
        <v>2021</v>
      </c>
      <c r="J158" s="76">
        <v>1</v>
      </c>
      <c r="K158" s="77">
        <v>870000</v>
      </c>
      <c r="L158" s="77">
        <v>870000</v>
      </c>
      <c r="M158" s="74">
        <v>1</v>
      </c>
      <c r="N158" s="60"/>
      <c r="O158" s="60"/>
      <c r="P158" s="66" t="s">
        <v>314</v>
      </c>
      <c r="Q158" s="39"/>
      <c r="S158" s="63" t="s">
        <v>30</v>
      </c>
    </row>
    <row r="159" spans="1:19" s="63" customFormat="1" ht="30.75" hidden="1" customHeight="1" x14ac:dyDescent="0.3">
      <c r="A159" s="56">
        <v>141</v>
      </c>
      <c r="B159" s="76" t="s">
        <v>97</v>
      </c>
      <c r="C159" s="78" t="s">
        <v>128</v>
      </c>
      <c r="D159" s="76" t="s">
        <v>182</v>
      </c>
      <c r="E159" s="79" t="s">
        <v>254</v>
      </c>
      <c r="F159" s="62" t="s">
        <v>193</v>
      </c>
      <c r="G159" s="61" t="s">
        <v>193</v>
      </c>
      <c r="H159" s="76" t="s">
        <v>276</v>
      </c>
      <c r="I159" s="74">
        <v>2021</v>
      </c>
      <c r="J159" s="76">
        <v>1</v>
      </c>
      <c r="K159" s="77">
        <v>870000</v>
      </c>
      <c r="L159" s="77">
        <v>870000</v>
      </c>
      <c r="M159" s="74">
        <v>1</v>
      </c>
      <c r="N159" s="60"/>
      <c r="O159" s="60"/>
      <c r="P159" s="66" t="s">
        <v>314</v>
      </c>
      <c r="Q159" s="39"/>
      <c r="S159" s="63" t="s">
        <v>30</v>
      </c>
    </row>
    <row r="160" spans="1:19" s="63" customFormat="1" ht="30.75" hidden="1" customHeight="1" x14ac:dyDescent="0.3">
      <c r="A160" s="59">
        <v>142</v>
      </c>
      <c r="B160" s="76" t="s">
        <v>97</v>
      </c>
      <c r="C160" s="78" t="s">
        <v>138</v>
      </c>
      <c r="D160" s="76" t="s">
        <v>182</v>
      </c>
      <c r="E160" s="79" t="s">
        <v>254</v>
      </c>
      <c r="F160" s="62" t="s">
        <v>193</v>
      </c>
      <c r="G160" s="61" t="s">
        <v>193</v>
      </c>
      <c r="H160" s="76" t="s">
        <v>276</v>
      </c>
      <c r="I160" s="74">
        <v>2021</v>
      </c>
      <c r="J160" s="76">
        <v>1</v>
      </c>
      <c r="K160" s="77">
        <v>870000</v>
      </c>
      <c r="L160" s="77">
        <v>870000</v>
      </c>
      <c r="M160" s="74">
        <v>1</v>
      </c>
      <c r="N160" s="60"/>
      <c r="O160" s="60"/>
      <c r="P160" s="66" t="s">
        <v>314</v>
      </c>
      <c r="Q160" s="39"/>
      <c r="S160" s="63" t="s">
        <v>30</v>
      </c>
    </row>
    <row r="161" spans="1:19" s="63" customFormat="1" ht="30.75" hidden="1" customHeight="1" x14ac:dyDescent="0.3">
      <c r="A161" s="59">
        <v>143</v>
      </c>
      <c r="B161" s="76" t="s">
        <v>97</v>
      </c>
      <c r="C161" s="78" t="s">
        <v>141</v>
      </c>
      <c r="D161" s="76" t="s">
        <v>182</v>
      </c>
      <c r="E161" s="79" t="s">
        <v>254</v>
      </c>
      <c r="F161" s="62" t="s">
        <v>193</v>
      </c>
      <c r="G161" s="61" t="s">
        <v>193</v>
      </c>
      <c r="H161" s="76" t="s">
        <v>276</v>
      </c>
      <c r="I161" s="74">
        <v>2021</v>
      </c>
      <c r="J161" s="76">
        <v>1</v>
      </c>
      <c r="K161" s="77">
        <v>870000</v>
      </c>
      <c r="L161" s="77">
        <v>870000</v>
      </c>
      <c r="M161" s="74">
        <v>1</v>
      </c>
      <c r="N161" s="60"/>
      <c r="O161" s="60"/>
      <c r="P161" s="66" t="s">
        <v>314</v>
      </c>
      <c r="Q161" s="39"/>
      <c r="S161" s="63" t="s">
        <v>30</v>
      </c>
    </row>
    <row r="162" spans="1:19" s="63" customFormat="1" ht="30.75" hidden="1" customHeight="1" x14ac:dyDescent="0.3">
      <c r="A162" s="59">
        <v>144</v>
      </c>
      <c r="B162" s="76" t="s">
        <v>97</v>
      </c>
      <c r="C162" s="78" t="s">
        <v>123</v>
      </c>
      <c r="D162" s="76" t="s">
        <v>182</v>
      </c>
      <c r="E162" s="79" t="s">
        <v>254</v>
      </c>
      <c r="F162" s="62" t="s">
        <v>193</v>
      </c>
      <c r="G162" s="61" t="s">
        <v>193</v>
      </c>
      <c r="H162" s="76" t="s">
        <v>276</v>
      </c>
      <c r="I162" s="74">
        <v>2021</v>
      </c>
      <c r="J162" s="76">
        <v>1</v>
      </c>
      <c r="K162" s="77">
        <v>870000</v>
      </c>
      <c r="L162" s="77">
        <v>870000</v>
      </c>
      <c r="M162" s="74">
        <v>1</v>
      </c>
      <c r="N162" s="60"/>
      <c r="O162" s="60"/>
      <c r="P162" s="66" t="s">
        <v>314</v>
      </c>
      <c r="Q162" s="39"/>
      <c r="S162" s="63" t="s">
        <v>30</v>
      </c>
    </row>
    <row r="163" spans="1:19" s="63" customFormat="1" ht="30.75" hidden="1" customHeight="1" x14ac:dyDescent="0.3">
      <c r="A163" s="56">
        <v>145</v>
      </c>
      <c r="B163" s="76" t="s">
        <v>97</v>
      </c>
      <c r="C163" s="78" t="s">
        <v>120</v>
      </c>
      <c r="D163" s="76" t="s">
        <v>182</v>
      </c>
      <c r="E163" s="79" t="s">
        <v>254</v>
      </c>
      <c r="F163" s="62" t="s">
        <v>193</v>
      </c>
      <c r="G163" s="61" t="s">
        <v>193</v>
      </c>
      <c r="H163" s="76" t="s">
        <v>276</v>
      </c>
      <c r="I163" s="74">
        <v>2021</v>
      </c>
      <c r="J163" s="76">
        <v>1</v>
      </c>
      <c r="K163" s="77">
        <v>870000</v>
      </c>
      <c r="L163" s="77">
        <v>870000</v>
      </c>
      <c r="M163" s="74">
        <v>1</v>
      </c>
      <c r="N163" s="60"/>
      <c r="O163" s="60"/>
      <c r="P163" s="66" t="s">
        <v>314</v>
      </c>
      <c r="Q163" s="39"/>
      <c r="S163" s="63" t="s">
        <v>30</v>
      </c>
    </row>
    <row r="164" spans="1:19" s="63" customFormat="1" ht="30.75" hidden="1" customHeight="1" x14ac:dyDescent="0.3">
      <c r="A164" s="59">
        <v>146</v>
      </c>
      <c r="B164" s="76" t="s">
        <v>97</v>
      </c>
      <c r="C164" s="78" t="s">
        <v>286</v>
      </c>
      <c r="D164" s="76" t="s">
        <v>182</v>
      </c>
      <c r="E164" s="79" t="s">
        <v>254</v>
      </c>
      <c r="F164" s="62" t="s">
        <v>193</v>
      </c>
      <c r="G164" s="61" t="s">
        <v>193</v>
      </c>
      <c r="H164" s="76" t="s">
        <v>276</v>
      </c>
      <c r="I164" s="74">
        <v>2021</v>
      </c>
      <c r="J164" s="76">
        <v>1</v>
      </c>
      <c r="K164" s="77">
        <v>870000</v>
      </c>
      <c r="L164" s="77">
        <v>870000</v>
      </c>
      <c r="M164" s="74">
        <v>1</v>
      </c>
      <c r="N164" s="60"/>
      <c r="O164" s="60"/>
      <c r="P164" s="66" t="s">
        <v>314</v>
      </c>
      <c r="Q164" s="39"/>
      <c r="S164" s="63" t="s">
        <v>30</v>
      </c>
    </row>
    <row r="165" spans="1:19" s="63" customFormat="1" ht="30.75" hidden="1" customHeight="1" x14ac:dyDescent="0.3">
      <c r="A165" s="59">
        <v>147</v>
      </c>
      <c r="B165" s="76" t="s">
        <v>97</v>
      </c>
      <c r="C165" s="78" t="s">
        <v>137</v>
      </c>
      <c r="D165" s="76" t="s">
        <v>182</v>
      </c>
      <c r="E165" s="79" t="s">
        <v>254</v>
      </c>
      <c r="F165" s="62" t="s">
        <v>193</v>
      </c>
      <c r="G165" s="61" t="s">
        <v>193</v>
      </c>
      <c r="H165" s="76" t="s">
        <v>276</v>
      </c>
      <c r="I165" s="74">
        <v>2021</v>
      </c>
      <c r="J165" s="76">
        <v>1</v>
      </c>
      <c r="K165" s="77">
        <v>870000</v>
      </c>
      <c r="L165" s="77">
        <v>870000</v>
      </c>
      <c r="M165" s="74">
        <v>1</v>
      </c>
      <c r="N165" s="60"/>
      <c r="O165" s="60"/>
      <c r="P165" s="66" t="s">
        <v>314</v>
      </c>
      <c r="Q165" s="39"/>
      <c r="S165" s="63" t="s">
        <v>30</v>
      </c>
    </row>
    <row r="166" spans="1:19" s="63" customFormat="1" ht="30.75" hidden="1" customHeight="1" x14ac:dyDescent="0.3">
      <c r="A166" s="56">
        <v>148</v>
      </c>
      <c r="B166" s="76" t="s">
        <v>97</v>
      </c>
      <c r="C166" s="78" t="s">
        <v>287</v>
      </c>
      <c r="D166" s="76" t="s">
        <v>182</v>
      </c>
      <c r="E166" s="79" t="s">
        <v>254</v>
      </c>
      <c r="F166" s="62" t="s">
        <v>193</v>
      </c>
      <c r="G166" s="61" t="s">
        <v>193</v>
      </c>
      <c r="H166" s="76" t="s">
        <v>276</v>
      </c>
      <c r="I166" s="74">
        <v>2021</v>
      </c>
      <c r="J166" s="76">
        <v>1</v>
      </c>
      <c r="K166" s="77">
        <v>870000</v>
      </c>
      <c r="L166" s="77">
        <v>870000</v>
      </c>
      <c r="M166" s="74">
        <v>1</v>
      </c>
      <c r="N166" s="60"/>
      <c r="O166" s="60"/>
      <c r="P166" s="66" t="s">
        <v>314</v>
      </c>
      <c r="Q166" s="39"/>
      <c r="S166" s="63" t="s">
        <v>30</v>
      </c>
    </row>
    <row r="167" spans="1:19" s="63" customFormat="1" ht="30.75" hidden="1" customHeight="1" x14ac:dyDescent="0.3">
      <c r="A167" s="59">
        <v>149</v>
      </c>
      <c r="B167" s="76" t="s">
        <v>97</v>
      </c>
      <c r="C167" s="78" t="s">
        <v>288</v>
      </c>
      <c r="D167" s="76" t="s">
        <v>182</v>
      </c>
      <c r="E167" s="79" t="s">
        <v>254</v>
      </c>
      <c r="F167" s="62" t="s">
        <v>193</v>
      </c>
      <c r="G167" s="61" t="s">
        <v>193</v>
      </c>
      <c r="H167" s="76" t="s">
        <v>276</v>
      </c>
      <c r="I167" s="74">
        <v>2021</v>
      </c>
      <c r="J167" s="76">
        <v>1</v>
      </c>
      <c r="K167" s="77">
        <v>870000</v>
      </c>
      <c r="L167" s="77">
        <v>870000</v>
      </c>
      <c r="M167" s="74">
        <v>1</v>
      </c>
      <c r="N167" s="60"/>
      <c r="O167" s="60"/>
      <c r="P167" s="75" t="s">
        <v>292</v>
      </c>
      <c r="Q167" s="39"/>
      <c r="S167" s="63" t="s">
        <v>30</v>
      </c>
    </row>
    <row r="168" spans="1:19" s="63" customFormat="1" ht="30.75" hidden="1" customHeight="1" x14ac:dyDescent="0.3">
      <c r="A168" s="59">
        <v>150</v>
      </c>
      <c r="B168" s="76" t="s">
        <v>97</v>
      </c>
      <c r="C168" s="78" t="s">
        <v>289</v>
      </c>
      <c r="D168" s="76" t="s">
        <v>182</v>
      </c>
      <c r="E168" s="79" t="s">
        <v>254</v>
      </c>
      <c r="F168" s="62" t="s">
        <v>193</v>
      </c>
      <c r="G168" s="61" t="s">
        <v>193</v>
      </c>
      <c r="H168" s="76" t="s">
        <v>276</v>
      </c>
      <c r="I168" s="74">
        <v>2021</v>
      </c>
      <c r="J168" s="76">
        <v>1</v>
      </c>
      <c r="K168" s="77">
        <v>870000</v>
      </c>
      <c r="L168" s="77">
        <v>870000</v>
      </c>
      <c r="M168" s="74">
        <v>1</v>
      </c>
      <c r="N168" s="60"/>
      <c r="O168" s="60"/>
      <c r="P168" s="75" t="s">
        <v>292</v>
      </c>
      <c r="Q168" s="39"/>
      <c r="S168" s="63" t="s">
        <v>30</v>
      </c>
    </row>
    <row r="169" spans="1:19" s="63" customFormat="1" ht="30.75" hidden="1" customHeight="1" x14ac:dyDescent="0.3">
      <c r="A169" s="59">
        <v>151</v>
      </c>
      <c r="B169" s="76" t="s">
        <v>97</v>
      </c>
      <c r="C169" s="78" t="s">
        <v>290</v>
      </c>
      <c r="D169" s="76" t="s">
        <v>182</v>
      </c>
      <c r="E169" s="79" t="s">
        <v>254</v>
      </c>
      <c r="F169" s="62" t="s">
        <v>193</v>
      </c>
      <c r="G169" s="61" t="s">
        <v>193</v>
      </c>
      <c r="H169" s="76" t="s">
        <v>276</v>
      </c>
      <c r="I169" s="74">
        <v>2021</v>
      </c>
      <c r="J169" s="76">
        <v>1</v>
      </c>
      <c r="K169" s="77">
        <v>870000</v>
      </c>
      <c r="L169" s="77">
        <v>870000</v>
      </c>
      <c r="M169" s="74">
        <v>1</v>
      </c>
      <c r="N169" s="60"/>
      <c r="O169" s="60"/>
      <c r="P169" s="75" t="s">
        <v>292</v>
      </c>
      <c r="Q169" s="39"/>
      <c r="S169" s="63" t="s">
        <v>30</v>
      </c>
    </row>
    <row r="170" spans="1:19" s="63" customFormat="1" ht="19.5" hidden="1" customHeight="1" thickBot="1" x14ac:dyDescent="0.3">
      <c r="A170" s="56">
        <v>152</v>
      </c>
      <c r="B170" s="76" t="s">
        <v>97</v>
      </c>
      <c r="C170" s="78" t="s">
        <v>291</v>
      </c>
      <c r="D170" s="76" t="s">
        <v>182</v>
      </c>
      <c r="E170" s="79" t="s">
        <v>254</v>
      </c>
      <c r="F170" s="62" t="s">
        <v>193</v>
      </c>
      <c r="G170" s="61" t="s">
        <v>193</v>
      </c>
      <c r="H170" s="76" t="s">
        <v>276</v>
      </c>
      <c r="I170" s="74">
        <v>2021</v>
      </c>
      <c r="J170" s="76">
        <v>1</v>
      </c>
      <c r="K170" s="77">
        <v>870000</v>
      </c>
      <c r="L170" s="77">
        <v>870000</v>
      </c>
      <c r="M170" s="74">
        <v>1</v>
      </c>
      <c r="N170" s="60"/>
      <c r="O170" s="60"/>
      <c r="P170" s="75" t="s">
        <v>301</v>
      </c>
      <c r="Q170" s="39"/>
      <c r="S170" s="63" t="s">
        <v>30</v>
      </c>
    </row>
    <row r="171" spans="1:19" s="58" customFormat="1" ht="30.75" hidden="1" customHeight="1" x14ac:dyDescent="0.3">
      <c r="A171" s="59">
        <v>153</v>
      </c>
      <c r="B171" s="53" t="s">
        <v>97</v>
      </c>
      <c r="C171" s="53" t="s">
        <v>140</v>
      </c>
      <c r="D171" s="53" t="s">
        <v>182</v>
      </c>
      <c r="E171" s="54" t="s">
        <v>255</v>
      </c>
      <c r="F171" s="54" t="s">
        <v>193</v>
      </c>
      <c r="G171" s="53" t="s">
        <v>193</v>
      </c>
      <c r="H171" s="53" t="s">
        <v>276</v>
      </c>
      <c r="I171" s="59">
        <v>2021</v>
      </c>
      <c r="J171" s="53">
        <v>1</v>
      </c>
      <c r="K171" s="57">
        <v>1470000</v>
      </c>
      <c r="L171" s="57">
        <v>1470000</v>
      </c>
      <c r="M171" s="59">
        <v>1</v>
      </c>
      <c r="N171" s="59"/>
      <c r="O171" s="59"/>
      <c r="P171" s="75" t="s">
        <v>295</v>
      </c>
      <c r="Q171" s="39"/>
      <c r="S171" s="58" t="s">
        <v>30</v>
      </c>
    </row>
    <row r="172" spans="1:19" s="58" customFormat="1" ht="30.75" hidden="1" customHeight="1" x14ac:dyDescent="0.3">
      <c r="A172" s="59">
        <v>154</v>
      </c>
      <c r="B172" s="53" t="s">
        <v>96</v>
      </c>
      <c r="C172" s="53" t="s">
        <v>127</v>
      </c>
      <c r="D172" s="53" t="s">
        <v>181</v>
      </c>
      <c r="E172" s="54" t="s">
        <v>256</v>
      </c>
      <c r="F172" s="54" t="s">
        <v>193</v>
      </c>
      <c r="G172" s="53" t="s">
        <v>193</v>
      </c>
      <c r="H172" s="53" t="s">
        <v>276</v>
      </c>
      <c r="I172" s="59">
        <v>2021</v>
      </c>
      <c r="J172" s="53">
        <v>1</v>
      </c>
      <c r="K172" s="57">
        <v>7000000</v>
      </c>
      <c r="L172" s="57">
        <v>7000000</v>
      </c>
      <c r="M172" s="59">
        <v>1</v>
      </c>
      <c r="N172" s="59"/>
      <c r="O172" s="59"/>
      <c r="P172" s="75" t="s">
        <v>292</v>
      </c>
      <c r="Q172" s="39"/>
      <c r="S172" s="58" t="s">
        <v>30</v>
      </c>
    </row>
    <row r="173" spans="1:19" s="58" customFormat="1" ht="30.75" hidden="1" customHeight="1" x14ac:dyDescent="0.3">
      <c r="A173" s="56">
        <v>155</v>
      </c>
      <c r="B173" s="53" t="s">
        <v>75</v>
      </c>
      <c r="C173" s="53" t="s">
        <v>121</v>
      </c>
      <c r="D173" s="53" t="s">
        <v>160</v>
      </c>
      <c r="E173" s="54" t="s">
        <v>257</v>
      </c>
      <c r="F173" s="54" t="s">
        <v>193</v>
      </c>
      <c r="G173" s="53" t="s">
        <v>193</v>
      </c>
      <c r="H173" s="53" t="s">
        <v>276</v>
      </c>
      <c r="I173" s="59">
        <v>2021</v>
      </c>
      <c r="J173" s="53">
        <v>1</v>
      </c>
      <c r="K173" s="57">
        <v>10000000</v>
      </c>
      <c r="L173" s="57">
        <v>10000000</v>
      </c>
      <c r="M173" s="59">
        <v>1</v>
      </c>
      <c r="N173" s="59"/>
      <c r="O173" s="59"/>
      <c r="P173" s="75" t="s">
        <v>295</v>
      </c>
      <c r="Q173" s="39"/>
      <c r="S173" s="58" t="s">
        <v>30</v>
      </c>
    </row>
    <row r="174" spans="1:19" s="58" customFormat="1" ht="30.75" hidden="1" customHeight="1" thickBot="1" x14ac:dyDescent="0.3">
      <c r="A174" s="59">
        <v>156</v>
      </c>
      <c r="B174" s="53" t="s">
        <v>101</v>
      </c>
      <c r="C174" s="53" t="s">
        <v>141</v>
      </c>
      <c r="D174" s="53" t="s">
        <v>186</v>
      </c>
      <c r="E174" s="54" t="s">
        <v>258</v>
      </c>
      <c r="F174" s="54" t="s">
        <v>193</v>
      </c>
      <c r="G174" s="53" t="s">
        <v>193</v>
      </c>
      <c r="H174" s="53" t="s">
        <v>276</v>
      </c>
      <c r="I174" s="59">
        <v>2021</v>
      </c>
      <c r="J174" s="53">
        <v>1</v>
      </c>
      <c r="K174" s="57">
        <v>3000000</v>
      </c>
      <c r="L174" s="57">
        <v>3000000</v>
      </c>
      <c r="M174" s="59">
        <v>1</v>
      </c>
      <c r="N174" s="59"/>
      <c r="O174" s="59"/>
      <c r="P174" s="75" t="s">
        <v>300</v>
      </c>
      <c r="Q174" s="39"/>
      <c r="S174" s="58" t="s">
        <v>30</v>
      </c>
    </row>
    <row r="175" spans="1:19" s="21" customFormat="1" ht="24.95" customHeight="1" thickTop="1" thickBot="1" x14ac:dyDescent="0.3">
      <c r="A175" s="17"/>
      <c r="B175" s="18"/>
      <c r="C175" s="18"/>
      <c r="D175" s="18"/>
      <c r="E175" s="18"/>
      <c r="F175" s="18"/>
      <c r="G175" s="18"/>
      <c r="H175" s="18"/>
      <c r="I175" s="18"/>
      <c r="J175" s="49">
        <f>SUBTOTAL(9,J19:J174)</f>
        <v>4</v>
      </c>
      <c r="K175" s="50"/>
      <c r="L175" s="49">
        <f>SUBTOTAL(9,L19:L174)</f>
        <v>19584470000</v>
      </c>
      <c r="M175" s="49">
        <f>SUBTOTAL(9,M19:M174)</f>
        <v>4</v>
      </c>
      <c r="N175" s="19">
        <f>SUBTOTAL(9,N19:N174)</f>
        <v>0</v>
      </c>
      <c r="O175" s="19">
        <f>SUBTOTAL(9,O19:O174)</f>
        <v>0</v>
      </c>
      <c r="P175" s="20"/>
      <c r="Q175" s="20"/>
      <c r="S175" s="22">
        <f>SUM(S19:S174)</f>
        <v>0</v>
      </c>
    </row>
    <row r="176" spans="1:19" ht="15" thickTop="1" x14ac:dyDescent="0.2"/>
    <row r="177" spans="3:15" x14ac:dyDescent="0.2">
      <c r="L177" s="51"/>
    </row>
    <row r="178" spans="3:15" x14ac:dyDescent="0.2">
      <c r="C178" s="34" t="s">
        <v>46</v>
      </c>
      <c r="O178" s="34" t="s">
        <v>43</v>
      </c>
    </row>
    <row r="179" spans="3:15" x14ac:dyDescent="0.2">
      <c r="C179" s="35" t="s">
        <v>352</v>
      </c>
      <c r="L179" s="52"/>
      <c r="O179" s="35" t="s">
        <v>42</v>
      </c>
    </row>
    <row r="180" spans="3:15" x14ac:dyDescent="0.2">
      <c r="C180" s="36"/>
      <c r="O180" s="36"/>
    </row>
    <row r="181" spans="3:15" x14ac:dyDescent="0.2">
      <c r="C181" s="41"/>
      <c r="O181" s="37"/>
    </row>
    <row r="182" spans="3:15" x14ac:dyDescent="0.2">
      <c r="C182" s="41"/>
      <c r="O182" s="37"/>
    </row>
    <row r="183" spans="3:15" x14ac:dyDescent="0.2">
      <c r="C183" s="42"/>
      <c r="O183" s="37"/>
    </row>
    <row r="184" spans="3:15" x14ac:dyDescent="0.2">
      <c r="C184" s="43" t="s">
        <v>351</v>
      </c>
      <c r="O184" s="38" t="s">
        <v>354</v>
      </c>
    </row>
    <row r="185" spans="3:15" x14ac:dyDescent="0.2">
      <c r="C185" s="41" t="s">
        <v>353</v>
      </c>
      <c r="O185" s="35" t="s">
        <v>355</v>
      </c>
    </row>
  </sheetData>
  <autoFilter ref="A18:T174">
    <filterColumn colId="15">
      <filters>
        <filter val="Jl. MT. Haryono RT.015"/>
      </filters>
    </filterColumn>
    <sortState ref="A19:T126">
      <sortCondition ref="I18:I126"/>
    </sortState>
  </autoFilter>
  <mergeCells count="26">
    <mergeCell ref="U12:U16"/>
    <mergeCell ref="A13:A16"/>
    <mergeCell ref="B13:B16"/>
    <mergeCell ref="C13:C16"/>
    <mergeCell ref="D13:D16"/>
    <mergeCell ref="E13:E16"/>
    <mergeCell ref="O13:O16"/>
    <mergeCell ref="P12:P16"/>
    <mergeCell ref="Q12:Q16"/>
    <mergeCell ref="S12:S16"/>
    <mergeCell ref="T12:T16"/>
    <mergeCell ref="J13:J16"/>
    <mergeCell ref="K13:K16"/>
    <mergeCell ref="L13:L16"/>
    <mergeCell ref="M13:M16"/>
    <mergeCell ref="N13:N16"/>
    <mergeCell ref="A1:Q1"/>
    <mergeCell ref="A2:Q2"/>
    <mergeCell ref="A3:Q3"/>
    <mergeCell ref="A12:C12"/>
    <mergeCell ref="D12:F12"/>
    <mergeCell ref="G12:G16"/>
    <mergeCell ref="H12:H16"/>
    <mergeCell ref="I12:I16"/>
    <mergeCell ref="J12:L12"/>
    <mergeCell ref="M12:O12"/>
  </mergeCells>
  <pageMargins left="0.3" right="1.4" top="0.75" bottom="0.3" header="0.3" footer="0.16"/>
  <pageSetup paperSize="258" scale="55" orientation="landscape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Nama Ruangan</vt:lpstr>
      <vt:lpstr>KIR  </vt:lpstr>
      <vt:lpstr>KIR   (edit)</vt:lpstr>
      <vt:lpstr>'KIR  '!Print_Titles</vt:lpstr>
      <vt:lpstr>'KIR   (edit)'!Print_Titles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2022-07-14T00:58:25Z</cp:lastPrinted>
  <dcterms:created xsi:type="dcterms:W3CDTF">2022-06-30T11:34:43Z</dcterms:created>
  <dcterms:modified xsi:type="dcterms:W3CDTF">2022-07-14T01:01:55Z</dcterms:modified>
</cp:coreProperties>
</file>